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nbev.sharepoint.com/sites/GST200258/Freigegebene Dokumente/Hannover/Projekte/KoFa DML/DML 2026/Durchführung/• Fonds/Dokumente für Antragsstellende/"/>
    </mc:Choice>
  </mc:AlternateContent>
  <xr:revisionPtr revIDLastSave="692" documentId="8_{054224F3-3DE6-B040-896F-F69C9265BA1E}" xr6:coauthVersionLast="47" xr6:coauthVersionMax="47" xr10:uidLastSave="{AF2C09F8-5ACC-4AF7-BA87-A0BA62E8B8FC}"/>
  <bookViews>
    <workbookView xWindow="-120" yWindow="-120" windowWidth="29040" windowHeight="15720" activeTab="1" xr2:uid="{91052FB8-6F29-8C40-A4F0-65C026B0A334}"/>
  </bookViews>
  <sheets>
    <sheet name="Kosten- und Finanzierungsplan" sheetId="1" r:id="rId1"/>
    <sheet name="Pauschalsystem" sheetId="3" r:id="rId2"/>
    <sheet name="Mittelabruf" sheetId="4" r:id="rId3"/>
    <sheet name="Belegliste" sheetId="2" r:id="rId4"/>
  </sheets>
  <definedNames>
    <definedName name="_xlnm._FilterDatabase" localSheetId="0" hidden="1">'Kosten- und Finanzierungsplan'!$C$24:$C$24</definedName>
    <definedName name="_xlnm.Print_Area" localSheetId="3">Belegliste!$A$1:$J$32</definedName>
    <definedName name="_xlnm.Print_Area" localSheetId="0">'Kosten- und Finanzierungsplan'!$A$1:$F$38</definedName>
    <definedName name="_xlnm.Print_Area" localSheetId="2">Mittelabruf!$A$1:$K$54</definedName>
    <definedName name="_xlnm.Print_Area" localSheetId="1">Pauschalsystem!$A$1:$K$53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 l="1"/>
  <c r="I18" i="4"/>
  <c r="I19" i="4"/>
  <c r="I20" i="4"/>
  <c r="I21" i="4"/>
  <c r="I22" i="4"/>
  <c r="I23" i="4"/>
  <c r="I24" i="4"/>
  <c r="I25" i="4"/>
  <c r="I26" i="4"/>
  <c r="I13" i="3"/>
  <c r="I14" i="3"/>
  <c r="I15" i="3"/>
  <c r="I16" i="3"/>
  <c r="I17" i="3"/>
  <c r="I18" i="3"/>
  <c r="I19" i="3"/>
  <c r="I20" i="3"/>
  <c r="I21" i="3"/>
  <c r="I12" i="3"/>
  <c r="I42" i="4"/>
  <c r="I41" i="4"/>
  <c r="I40" i="4"/>
  <c r="I39" i="4"/>
  <c r="H44" i="4" s="1"/>
  <c r="I37" i="3"/>
  <c r="I36" i="3"/>
  <c r="I35" i="3"/>
  <c r="I34" i="3"/>
  <c r="E34" i="1"/>
  <c r="E31" i="1"/>
  <c r="E35" i="1" s="1"/>
  <c r="E28" i="4" l="1"/>
  <c r="E52" i="4" s="1"/>
  <c r="H39" i="3"/>
  <c r="E23" i="3"/>
  <c r="E36" i="1"/>
  <c r="E47" i="3" l="1"/>
</calcChain>
</file>

<file path=xl/sharedStrings.xml><?xml version="1.0" encoding="utf-8"?>
<sst xmlns="http://schemas.openxmlformats.org/spreadsheetml/2006/main" count="131" uniqueCount="95">
  <si>
    <t xml:space="preserve">Kosten- und Finanzierungsplan "Demokratie leben!" </t>
  </si>
  <si>
    <t>Projekttitel:</t>
  </si>
  <si>
    <t>Projektzeitraum:</t>
  </si>
  <si>
    <t>Antragssteller*in:</t>
  </si>
  <si>
    <t>1.</t>
  </si>
  <si>
    <t>Ausgaben</t>
  </si>
  <si>
    <t>Posten</t>
  </si>
  <si>
    <t>Betrag</t>
  </si>
  <si>
    <t>1.1</t>
  </si>
  <si>
    <t>Personalausgaben:</t>
  </si>
  <si>
    <t>ausschließlich im Rahmen einer Festanstellung anfallende Kosten</t>
  </si>
  <si>
    <t>1.2</t>
  </si>
  <si>
    <t>Sachausgaben:</t>
  </si>
  <si>
    <t>z.B. Honorar</t>
  </si>
  <si>
    <t>z.B. Verpflegung</t>
  </si>
  <si>
    <t>z.B. Raumkosten</t>
  </si>
  <si>
    <t>z.B. Reisekosten</t>
  </si>
  <si>
    <t>z.B. Grafikkosten</t>
  </si>
  <si>
    <t>z.B. Druckkosten</t>
  </si>
  <si>
    <t>z.B. Materialkosten</t>
  </si>
  <si>
    <t>z.B. Technik</t>
  </si>
  <si>
    <t>Summe Ausgaben:</t>
  </si>
  <si>
    <t>2</t>
  </si>
  <si>
    <t>Einnahmen</t>
  </si>
  <si>
    <t>2.1</t>
  </si>
  <si>
    <t>Eigenmittel</t>
  </si>
  <si>
    <t>2.5</t>
  </si>
  <si>
    <t>öffentl. Zuschüsse: andere Bundesmittel</t>
  </si>
  <si>
    <t>2.6</t>
  </si>
  <si>
    <t>andere Drittmittel</t>
  </si>
  <si>
    <t>2.7</t>
  </si>
  <si>
    <t>sonstige Einnahmen / Erlöse</t>
  </si>
  <si>
    <t>2.8</t>
  </si>
  <si>
    <t>Bundesmittel "Demokratie leben!"</t>
  </si>
  <si>
    <t>Summe Einnahmen:</t>
  </si>
  <si>
    <t>3</t>
  </si>
  <si>
    <t>Gesamtfinanzierung</t>
  </si>
  <si>
    <t>3.1</t>
  </si>
  <si>
    <t>3.2</t>
  </si>
  <si>
    <t>Differenz</t>
  </si>
  <si>
    <t>Maßnahmenpauschalen</t>
  </si>
  <si>
    <t>Geplante Veranstaltungen:</t>
  </si>
  <si>
    <t>Bezeichnung der Veranstaltung</t>
  </si>
  <si>
    <t>Dauer (in vollen Tagen)</t>
  </si>
  <si>
    <t>Geplante TN (Minimum)</t>
  </si>
  <si>
    <t>Anzahl Honorarkräfte pro Tag</t>
  </si>
  <si>
    <t>Pauschale je Veranstaltung</t>
  </si>
  <si>
    <t xml:space="preserve">Maßnahmenpauschale: </t>
  </si>
  <si>
    <t xml:space="preserve">Berechnungsgrundlage: </t>
  </si>
  <si>
    <t>Teilnehmendenpauschale: 40€ pro Person pro Tag</t>
  </si>
  <si>
    <t>Personalkostenpauschale</t>
  </si>
  <si>
    <t>Im Projekt angestellte Beschäftigte:</t>
  </si>
  <si>
    <t>Stellenbezeichnung</t>
  </si>
  <si>
    <t>Eingruppierung</t>
  </si>
  <si>
    <t>Festbetrag entsprechend Eingruppierung</t>
  </si>
  <si>
    <t>Dauer des Angestelltenverhältnisses in Wochen</t>
  </si>
  <si>
    <t>Prozent einer Vollzeitstelle</t>
  </si>
  <si>
    <t>E9b-E12</t>
  </si>
  <si>
    <t>E13-E15 Ü</t>
  </si>
  <si>
    <t>Projekt-Nr:</t>
  </si>
  <si>
    <t>Die Belegliste ist erst nach positivem Förderbescheid bei Projektbeginn zu führen!</t>
  </si>
  <si>
    <t>Belegliste</t>
  </si>
  <si>
    <t>Alle Einnahmen und Ausgaben sind nach Belegdatum geordnet einzufügen</t>
  </si>
  <si>
    <t>Lfd. Nr.</t>
  </si>
  <si>
    <t>Beleg-Nr.</t>
  </si>
  <si>
    <t>Belegdatum</t>
  </si>
  <si>
    <t>Zahlungsdatum*</t>
  </si>
  <si>
    <t>Zahlungsgrund / Verwendungszweck</t>
  </si>
  <si>
    <t>Bzgl. Ausgabe: Empfänger/in</t>
  </si>
  <si>
    <t>Bzgl. Einnahme: Mittelgebende/r</t>
  </si>
  <si>
    <t>(aus Kosten- und Finanzierungsplan)</t>
  </si>
  <si>
    <t>* Hinweis: Als Zahlungsdatum ist bei unbar bezahlten Rechnungen (Überweisungen) das Datum der Wertstellung (siehe Kontoauszug) einzutragen!</t>
  </si>
  <si>
    <t>Für Richtigkeit der Angaben:</t>
  </si>
  <si>
    <t>Rechtsverbindliche Unterschrift(en)</t>
  </si>
  <si>
    <t>Pauschalen bei Vollzeit:</t>
  </si>
  <si>
    <t>E5 - E9a</t>
  </si>
  <si>
    <t>E9b - E12</t>
  </si>
  <si>
    <t>E13 - E15Ü</t>
  </si>
  <si>
    <t>Bitte wählen Sie eine der Stelle entsprechende Eingruppierung und den entsprechenden Festbetrag aus. Die der Eingruppierung entsprechenden Qualifizierungsnachweise müssen im Verwendungsnachweis vorgelegt werden.</t>
  </si>
  <si>
    <t>Personalkostenpauschale:</t>
  </si>
  <si>
    <t>Abrechnungsfähige Pauschalen:</t>
  </si>
  <si>
    <t>Der Mittelabruf ist erst nach positivem Förderbescheid zum Abrufen der ausgegebenen Mittel auszufüllen!</t>
  </si>
  <si>
    <t>Vorlage Mittelabruf</t>
  </si>
  <si>
    <t>Projektträger:</t>
  </si>
  <si>
    <t>Mittelabruf Nr.</t>
  </si>
  <si>
    <t>Datum</t>
  </si>
  <si>
    <t>Durchgeführte Veranstaltungen:</t>
  </si>
  <si>
    <t>Abgerufene Mittel:</t>
  </si>
  <si>
    <t>Die Maßnahmenpauschalen müssen nicht den tatsächlichen Ausgaben entsprechen. Sie dienen lediglich der Berechnung der hypothetisch abrechnungsfähigen Fördersumme. Tragen Sie ausschließlich Maßnahmen und Teilnehmendenzahlen ein, die Sie sicher durchführen bzw. erreichen. Eine geringere TN-Zahl als geplant führt zur Verringerung der abrechnungsfähigen Fördersumme.</t>
  </si>
  <si>
    <t>Teilnehmendenpauschale: 40 € pro Person pro Tag</t>
  </si>
  <si>
    <r>
      <rPr>
        <b/>
        <sz val="12"/>
        <color theme="1"/>
        <rFont val="Aptos Narrow"/>
        <scheme val="minor"/>
      </rPr>
      <t>Bitte Beachten:</t>
    </r>
    <r>
      <rPr>
        <sz val="12"/>
        <color theme="1"/>
        <rFont val="Aptos Narrow"/>
        <family val="2"/>
        <scheme val="minor"/>
      </rPr>
      <t xml:space="preserve"> Auch das Pauschalsystem im zweiten Reiter ausfüllen! Die im Kosten- und Finanzierungsplan angegebene beantragte "Demokratie leben!"-Förderung darf nicht über der im Pauschalsystem errechneten abrechnungsfähigen Summe liegen.</t>
    </r>
  </si>
  <si>
    <t>Diese Tabelle errechnet die nach dem Pauschalsystem abrechnungsfähigen Ausgaben. Diese dürfen die im Kosten- und Finanzierungsplan angegebene "Demokratie leben!"-Fördersumme überschreiten, jedoch nicht unterschreiten. Sollten die Pauschalen nicht ausreichen, um die gewünschte Fördersumme zu decken, kontaktieren Sie uns bitte, dann schauen wir gemeinsam ob wir eine Lösung finden.</t>
  </si>
  <si>
    <t>Honorarpauschale: 540€ pro Referent*in pro Tag, 72,00 € pro Stunde Vor- und Nachbereitungszeit können hinzukommen.</t>
  </si>
  <si>
    <t>Honorarpauschale: 540 € pro Referent*in pro Tag zzgl. 72€ je Stunde Vor- und Nachbereitung</t>
  </si>
  <si>
    <t>Gesamte Stunden Vor- und Nachbereitung aller Honorarkräfte zusammen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</si>
</sst>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_-* #,##0.00\ [$€-407]_-;\-* #,##0.00\ [$€-407]_-;_-* &quot;-&quot;??\ [$€-407]_-;_-@_-"/>
  </numFmts>
  <fonts count="20">
    <font>
      <sz val="12"/>
      <color theme="1"/>
      <name val="Aptos Narrow"/>
      <family val="2"/>
      <scheme val="minor"/>
    </font>
    <font>
      <sz val="12"/>
      <color theme="1"/>
      <name val="Aptos Narrow"/>
      <family val="2"/>
      <scheme val="minor"/>
    </font>
    <font>
      <b/>
      <sz val="12"/>
      <color theme="1"/>
      <name val="Aptos Narrow"/>
      <scheme val="minor"/>
    </font>
    <font>
      <i/>
      <sz val="12"/>
      <color theme="1"/>
      <name val="Aptos Narrow"/>
      <scheme val="minor"/>
    </font>
    <font>
      <b/>
      <sz val="14"/>
      <color theme="1"/>
      <name val="Aptos Narrow (Textkörper)"/>
    </font>
    <font>
      <sz val="12"/>
      <color rgb="FFFF0000"/>
      <name val="Aptos Narrow"/>
      <family val="2"/>
      <scheme val="minor"/>
    </font>
    <font>
      <b/>
      <sz val="12"/>
      <color theme="1"/>
      <name val="Aptos Narrow"/>
      <family val="2"/>
      <scheme val="minor"/>
    </font>
    <font>
      <sz val="11"/>
      <color theme="1"/>
      <name val="Calibri"/>
      <family val="2"/>
    </font>
    <font>
      <sz val="11"/>
      <color rgb="FF000000"/>
      <name val="Calibri"/>
      <family val="2"/>
    </font>
    <font>
      <sz val="9"/>
      <color theme="1"/>
      <name val="Aptos Narrow"/>
      <family val="2"/>
      <scheme val="minor"/>
    </font>
    <font>
      <b/>
      <sz val="18"/>
      <color theme="1"/>
      <name val="Aptos Narrow"/>
      <family val="2"/>
      <scheme val="minor"/>
    </font>
    <font>
      <b/>
      <sz val="11"/>
      <color theme="1"/>
      <name val="Calibri"/>
      <family val="2"/>
    </font>
    <font>
      <sz val="9"/>
      <color theme="1"/>
      <name val="Calibri"/>
      <family val="2"/>
    </font>
    <font>
      <b/>
      <sz val="14"/>
      <color rgb="FFFF0000"/>
      <name val="Aptos Narrow"/>
      <family val="2"/>
      <scheme val="minor"/>
    </font>
    <font>
      <b/>
      <sz val="12"/>
      <color rgb="FFFF0000"/>
      <name val="Aptos Narrow"/>
      <family val="2"/>
      <scheme val="minor"/>
    </font>
    <font>
      <sz val="12"/>
      <color rgb="FFFF0000"/>
      <name val="Aptos Narrow"/>
      <scheme val="minor"/>
    </font>
    <font>
      <sz val="12"/>
      <color rgb="FF000000"/>
      <name val="Aptos Narrow"/>
    </font>
    <font>
      <b/>
      <sz val="12"/>
      <color rgb="FF782170"/>
      <name val="Aptos Narrow"/>
      <scheme val="minor"/>
    </font>
    <font>
      <b/>
      <sz val="12"/>
      <color rgb="FF104861"/>
      <name val="Aptos Narrow"/>
      <scheme val="minor"/>
    </font>
    <font>
      <sz val="12"/>
      <color theme="1"/>
      <name val="Aptos Narrow"/>
      <scheme val="minor"/>
    </font>
  </fonts>
  <fills count="6">
    <fill>
      <patternFill patternType="none"/>
    </fill>
    <fill>
      <patternFill patternType="gray125"/>
    </fill>
    <fill>
      <patternFill patternType="solid">
        <fgColor rgb="FFE7E6E6"/>
        <bgColor indexed="64"/>
      </patternFill>
    </fill>
    <fill>
      <patternFill patternType="solid">
        <fgColor theme="3" tint="0.89999084444715716"/>
        <bgColor indexed="64"/>
      </patternFill>
    </fill>
    <fill>
      <patternFill patternType="solid">
        <fgColor rgb="FFEADBFF"/>
        <bgColor indexed="64"/>
      </patternFill>
    </fill>
    <fill>
      <patternFill patternType="solid">
        <fgColor them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diagonal/>
    </border>
    <border>
      <left style="medium">
        <color rgb="FF000000"/>
      </left>
      <right style="thin">
        <color indexed="64"/>
      </right>
      <top style="thin">
        <color indexed="64"/>
      </top>
      <bottom/>
      <diagonal/>
    </border>
    <border>
      <left style="medium">
        <color rgb="FF000000"/>
      </left>
      <right style="thin">
        <color indexed="64"/>
      </right>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xf numFmtId="0" fontId="4" fillId="0" borderId="0" xfId="0" applyFont="1"/>
    <xf numFmtId="0" fontId="0" fillId="0" borderId="1" xfId="0" applyBorder="1"/>
    <xf numFmtId="0" fontId="0" fillId="0" borderId="2" xfId="0" applyBorder="1"/>
    <xf numFmtId="0" fontId="3" fillId="0" borderId="2" xfId="0" applyFont="1" applyBorder="1"/>
    <xf numFmtId="0" fontId="2" fillId="0" borderId="2" xfId="0" applyFont="1"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49" fontId="0" fillId="0" borderId="0" xfId="0" applyNumberFormat="1"/>
    <xf numFmtId="0" fontId="2" fillId="0" borderId="5" xfId="0" applyFont="1" applyBorder="1"/>
    <xf numFmtId="0" fontId="5" fillId="0" borderId="11" xfId="0" applyFont="1" applyBorder="1"/>
    <xf numFmtId="0" fontId="8" fillId="2" borderId="13"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7" fillId="0" borderId="4" xfId="0" applyFont="1" applyBorder="1" applyAlignment="1">
      <alignment vertical="center" wrapText="1"/>
    </xf>
    <xf numFmtId="0" fontId="7" fillId="0" borderId="14" xfId="0" applyFont="1" applyBorder="1" applyAlignment="1">
      <alignment vertical="center" wrapText="1"/>
    </xf>
    <xf numFmtId="0" fontId="10" fillId="0" borderId="0" xfId="0" applyFont="1"/>
    <xf numFmtId="0" fontId="11" fillId="0" borderId="0" xfId="0" applyFont="1" applyAlignment="1">
      <alignment horizontal="left" vertical="center"/>
    </xf>
    <xf numFmtId="0" fontId="8" fillId="2" borderId="14" xfId="0" applyFont="1" applyFill="1" applyBorder="1" applyAlignment="1">
      <alignment vertical="center" wrapText="1"/>
    </xf>
    <xf numFmtId="0" fontId="12" fillId="0" borderId="0" xfId="0" applyFont="1" applyAlignment="1">
      <alignment vertical="center"/>
    </xf>
    <xf numFmtId="0" fontId="0" fillId="0" borderId="12" xfId="0" applyBorder="1"/>
    <xf numFmtId="0" fontId="9" fillId="0" borderId="0" xfId="0" applyFont="1"/>
    <xf numFmtId="0" fontId="13" fillId="0" borderId="0" xfId="0" applyFont="1"/>
    <xf numFmtId="44" fontId="7" fillId="0" borderId="4" xfId="1" applyFont="1" applyBorder="1" applyAlignment="1">
      <alignment vertical="center" wrapText="1"/>
    </xf>
    <xf numFmtId="165" fontId="7" fillId="0" borderId="4" xfId="1" applyNumberFormat="1" applyFont="1" applyBorder="1" applyAlignment="1">
      <alignment vertical="center" wrapText="1"/>
    </xf>
    <xf numFmtId="0" fontId="14" fillId="0" borderId="0" xfId="0" applyFont="1"/>
    <xf numFmtId="0" fontId="0" fillId="0" borderId="0" xfId="0" applyAlignment="1">
      <alignment wrapText="1"/>
    </xf>
    <xf numFmtId="165" fontId="0" fillId="0" borderId="0" xfId="0" applyNumberFormat="1"/>
    <xf numFmtId="44" fontId="0" fillId="0" borderId="0" xfId="1" applyFont="1" applyFill="1" applyBorder="1"/>
    <xf numFmtId="0" fontId="5" fillId="0" borderId="0" xfId="0" applyFont="1"/>
    <xf numFmtId="165" fontId="5" fillId="0" borderId="0" xfId="0" applyNumberFormat="1" applyFont="1"/>
    <xf numFmtId="9" fontId="5" fillId="0" borderId="0" xfId="0" applyNumberFormat="1" applyFont="1"/>
    <xf numFmtId="49" fontId="6" fillId="0" borderId="15" xfId="0" applyNumberFormat="1" applyFont="1" applyBorder="1"/>
    <xf numFmtId="0" fontId="2" fillId="0" borderId="16" xfId="0" applyFont="1" applyBorder="1"/>
    <xf numFmtId="0" fontId="2" fillId="0" borderId="17" xfId="0" applyFont="1" applyBorder="1"/>
    <xf numFmtId="0" fontId="2" fillId="0" borderId="18" xfId="0" applyFont="1" applyBorder="1"/>
    <xf numFmtId="49" fontId="0" fillId="0" borderId="19" xfId="0" applyNumberFormat="1" applyBorder="1"/>
    <xf numFmtId="164" fontId="0" fillId="0" borderId="21" xfId="1" applyNumberFormat="1" applyFont="1" applyBorder="1"/>
    <xf numFmtId="164" fontId="0" fillId="0" borderId="22" xfId="1" applyNumberFormat="1" applyFont="1" applyBorder="1"/>
    <xf numFmtId="164" fontId="0" fillId="0" borderId="23" xfId="1" applyNumberFormat="1" applyFont="1" applyBorder="1"/>
    <xf numFmtId="49" fontId="6" fillId="0" borderId="19" xfId="0" applyNumberFormat="1" applyFont="1" applyBorder="1"/>
    <xf numFmtId="164" fontId="0" fillId="0" borderId="20" xfId="0" applyNumberFormat="1" applyBorder="1"/>
    <xf numFmtId="164" fontId="0" fillId="0" borderId="21" xfId="0" applyNumberFormat="1" applyBorder="1"/>
    <xf numFmtId="0" fontId="0" fillId="0" borderId="19" xfId="0" applyBorder="1"/>
    <xf numFmtId="164" fontId="0" fillId="0" borderId="23" xfId="0" applyNumberFormat="1" applyBorder="1"/>
    <xf numFmtId="49" fontId="0" fillId="0" borderId="24" xfId="0" applyNumberFormat="1" applyBorder="1"/>
    <xf numFmtId="0" fontId="2" fillId="0" borderId="25" xfId="0" applyFont="1" applyBorder="1"/>
    <xf numFmtId="0" fontId="0" fillId="0" borderId="26" xfId="0" applyBorder="1"/>
    <xf numFmtId="164" fontId="0" fillId="0" borderId="27" xfId="1" applyNumberFormat="1" applyFont="1" applyBorder="1"/>
    <xf numFmtId="0" fontId="0" fillId="0" borderId="28" xfId="0" applyBorder="1"/>
    <xf numFmtId="164" fontId="0" fillId="0" borderId="30" xfId="1" applyNumberFormat="1" applyFont="1" applyBorder="1"/>
    <xf numFmtId="0" fontId="0" fillId="0" borderId="31" xfId="0" applyBorder="1"/>
    <xf numFmtId="0" fontId="0" fillId="0" borderId="32" xfId="0" applyBorder="1"/>
    <xf numFmtId="0" fontId="0" fillId="0" borderId="33" xfId="0" applyBorder="1"/>
    <xf numFmtId="0" fontId="0" fillId="0" borderId="34" xfId="0" applyBorder="1"/>
    <xf numFmtId="164" fontId="0" fillId="0" borderId="35" xfId="1" applyNumberFormat="1" applyFont="1" applyBorder="1"/>
    <xf numFmtId="0" fontId="15" fillId="0" borderId="29" xfId="0" applyFont="1" applyBorder="1" applyAlignment="1">
      <alignment wrapText="1"/>
    </xf>
    <xf numFmtId="0" fontId="0" fillId="0" borderId="36" xfId="0" applyBorder="1"/>
    <xf numFmtId="0" fontId="0" fillId="0" borderId="38" xfId="0" applyBorder="1"/>
    <xf numFmtId="0" fontId="0" fillId="0" borderId="39" xfId="0" applyBorder="1"/>
    <xf numFmtId="165" fontId="0" fillId="0" borderId="42" xfId="0" applyNumberFormat="1" applyBorder="1"/>
    <xf numFmtId="0" fontId="0" fillId="4" borderId="15" xfId="0" applyFill="1" applyBorder="1"/>
    <xf numFmtId="44" fontId="0" fillId="0" borderId="0" xfId="1" applyFont="1" applyBorder="1"/>
    <xf numFmtId="44" fontId="0" fillId="0" borderId="36" xfId="1" applyFont="1" applyBorder="1"/>
    <xf numFmtId="0" fontId="0" fillId="0" borderId="43" xfId="0" applyBorder="1"/>
    <xf numFmtId="44" fontId="0" fillId="0" borderId="52" xfId="1" applyFont="1" applyBorder="1"/>
    <xf numFmtId="9" fontId="0" fillId="0" borderId="37" xfId="2" applyFont="1" applyBorder="1"/>
    <xf numFmtId="0" fontId="0" fillId="3" borderId="53" xfId="0" applyFill="1" applyBorder="1"/>
    <xf numFmtId="0" fontId="0" fillId="3" borderId="54" xfId="0" applyFill="1" applyBorder="1"/>
    <xf numFmtId="0" fontId="0" fillId="3" borderId="55" xfId="0" applyFill="1" applyBorder="1" applyAlignment="1">
      <alignment wrapText="1"/>
    </xf>
    <xf numFmtId="0" fontId="0" fillId="3" borderId="56" xfId="0" applyFill="1" applyBorder="1" applyAlignment="1">
      <alignment wrapText="1"/>
    </xf>
    <xf numFmtId="44" fontId="0" fillId="0" borderId="57" xfId="1" applyFont="1" applyBorder="1"/>
    <xf numFmtId="0" fontId="0" fillId="0" borderId="58" xfId="0" applyBorder="1"/>
    <xf numFmtId="0" fontId="0" fillId="0" borderId="59" xfId="0" applyBorder="1"/>
    <xf numFmtId="0" fontId="0" fillId="0" borderId="60" xfId="0" applyBorder="1"/>
    <xf numFmtId="44" fontId="0" fillId="0" borderId="60" xfId="1" applyFont="1" applyBorder="1"/>
    <xf numFmtId="9" fontId="0" fillId="0" borderId="61" xfId="2" applyFont="1" applyBorder="1"/>
    <xf numFmtId="44" fontId="0" fillId="0" borderId="62" xfId="1" applyFont="1" applyBorder="1"/>
    <xf numFmtId="0" fontId="0" fillId="0" borderId="63" xfId="0" applyBorder="1"/>
    <xf numFmtId="0" fontId="0" fillId="0" borderId="64" xfId="0" applyBorder="1"/>
    <xf numFmtId="44" fontId="0" fillId="0" borderId="64" xfId="1" applyFont="1" applyBorder="1"/>
    <xf numFmtId="9" fontId="0" fillId="0" borderId="65" xfId="2" applyFont="1" applyBorder="1"/>
    <xf numFmtId="44" fontId="0" fillId="0" borderId="66" xfId="1" applyFont="1" applyBorder="1"/>
    <xf numFmtId="0" fontId="18" fillId="0" borderId="0" xfId="0" applyFont="1"/>
    <xf numFmtId="0" fontId="16" fillId="0" borderId="0" xfId="0" applyFont="1"/>
    <xf numFmtId="0" fontId="17" fillId="0" borderId="0" xfId="0" applyFont="1"/>
    <xf numFmtId="0" fontId="0" fillId="0" borderId="67" xfId="0" applyBorder="1"/>
    <xf numFmtId="0" fontId="17" fillId="0" borderId="68" xfId="0" applyFont="1" applyBorder="1"/>
    <xf numFmtId="0" fontId="0" fillId="0" borderId="68" xfId="0" applyBorder="1"/>
    <xf numFmtId="0" fontId="0" fillId="0" borderId="10" xfId="0" applyBorder="1"/>
    <xf numFmtId="0" fontId="0" fillId="0" borderId="69" xfId="0" applyBorder="1"/>
    <xf numFmtId="0" fontId="0" fillId="0" borderId="70" xfId="0" applyBorder="1"/>
    <xf numFmtId="0" fontId="0" fillId="0" borderId="71" xfId="0" applyBorder="1"/>
    <xf numFmtId="0" fontId="0" fillId="0" borderId="4" xfId="0" applyBorder="1"/>
    <xf numFmtId="44" fontId="0" fillId="0" borderId="71" xfId="1" applyFont="1" applyBorder="1"/>
    <xf numFmtId="44" fontId="0" fillId="0" borderId="68" xfId="1" applyFont="1" applyBorder="1"/>
    <xf numFmtId="44" fontId="0" fillId="0" borderId="52" xfId="0" applyNumberFormat="1" applyBorder="1"/>
    <xf numFmtId="0" fontId="0" fillId="5" borderId="44" xfId="0" applyFill="1" applyBorder="1"/>
    <xf numFmtId="0" fontId="0" fillId="5" borderId="45" xfId="0" applyFill="1" applyBorder="1"/>
    <xf numFmtId="0" fontId="0" fillId="5" borderId="46" xfId="0" applyFill="1" applyBorder="1"/>
    <xf numFmtId="0" fontId="0" fillId="5" borderId="47" xfId="0" applyFill="1" applyBorder="1"/>
    <xf numFmtId="8" fontId="0" fillId="5" borderId="47" xfId="0" applyNumberFormat="1" applyFill="1" applyBorder="1"/>
    <xf numFmtId="0" fontId="0" fillId="5" borderId="48" xfId="0" applyFill="1" applyBorder="1"/>
    <xf numFmtId="8" fontId="0" fillId="5" borderId="49" xfId="0" applyNumberFormat="1" applyFill="1" applyBorder="1"/>
    <xf numFmtId="0" fontId="0" fillId="0" borderId="0" xfId="0" applyAlignment="1">
      <alignment horizontal="center" wrapText="1"/>
    </xf>
    <xf numFmtId="0" fontId="0" fillId="0" borderId="66" xfId="0" applyBorder="1"/>
    <xf numFmtId="0" fontId="0" fillId="0" borderId="62" xfId="0" applyBorder="1"/>
    <xf numFmtId="0" fontId="0" fillId="0" borderId="83" xfId="0" applyBorder="1"/>
    <xf numFmtId="0" fontId="0" fillId="4" borderId="18" xfId="0" applyFill="1" applyBorder="1" applyAlignment="1">
      <alignment wrapText="1"/>
    </xf>
    <xf numFmtId="0" fontId="0" fillId="0" borderId="84" xfId="0" applyBorder="1"/>
    <xf numFmtId="0" fontId="0" fillId="0" borderId="85" xfId="0" applyBorder="1"/>
    <xf numFmtId="0" fontId="0" fillId="4" borderId="86" xfId="0" applyFill="1" applyBorder="1"/>
    <xf numFmtId="0" fontId="0" fillId="4" borderId="87" xfId="0" applyFill="1" applyBorder="1"/>
    <xf numFmtId="0" fontId="0" fillId="4" borderId="88" xfId="0" applyFill="1" applyBorder="1"/>
    <xf numFmtId="0" fontId="0" fillId="4" borderId="52" xfId="0" applyFill="1" applyBorder="1" applyAlignment="1">
      <alignment wrapText="1"/>
    </xf>
    <xf numFmtId="0" fontId="0" fillId="0" borderId="48" xfId="0" applyBorder="1"/>
    <xf numFmtId="0" fontId="0" fillId="0" borderId="79" xfId="0" applyBorder="1"/>
    <xf numFmtId="0" fontId="0" fillId="0" borderId="81" xfId="0" applyBorder="1"/>
    <xf numFmtId="165" fontId="0" fillId="0" borderId="89" xfId="0" applyNumberFormat="1" applyBorder="1"/>
    <xf numFmtId="165" fontId="0" fillId="0" borderId="90" xfId="0" applyNumberFormat="1" applyBorder="1"/>
    <xf numFmtId="165" fontId="0" fillId="0" borderId="91" xfId="0" applyNumberFormat="1" applyBorder="1"/>
    <xf numFmtId="0" fontId="19" fillId="0" borderId="0" xfId="0" applyFont="1" applyAlignment="1">
      <alignment horizontal="left" wrapText="1"/>
    </xf>
    <xf numFmtId="0" fontId="0" fillId="0" borderId="0" xfId="0" applyAlignment="1">
      <alignment horizontal="left" wrapText="1"/>
    </xf>
    <xf numFmtId="0" fontId="0" fillId="0" borderId="40" xfId="0" applyBorder="1" applyAlignment="1">
      <alignment horizontal="center"/>
    </xf>
    <xf numFmtId="0" fontId="0" fillId="0" borderId="41"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2" fillId="0" borderId="50" xfId="0" applyFont="1" applyBorder="1" applyAlignment="1">
      <alignment horizontal="center"/>
    </xf>
    <xf numFmtId="0" fontId="2" fillId="0" borderId="51" xfId="0" applyFont="1" applyBorder="1" applyAlignment="1">
      <alignment horizontal="center"/>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1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79" xfId="0" applyBorder="1" applyAlignment="1">
      <alignment horizont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EADBFF"/>
      <color rgb="FFBD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6BE4-8EA6-114F-8094-1E66A822BF57}">
  <dimension ref="A2:O41"/>
  <sheetViews>
    <sheetView zoomScaleNormal="100" workbookViewId="0">
      <selection activeCell="C39" sqref="C39:D41"/>
    </sheetView>
  </sheetViews>
  <sheetFormatPr baseColWidth="10" defaultColWidth="11" defaultRowHeight="15.75"/>
  <cols>
    <col min="1" max="2" width="4.125" customWidth="1"/>
    <col min="3" max="3" width="33.875" customWidth="1"/>
    <col min="4" max="4" width="31" customWidth="1"/>
    <col min="6" max="6" width="2.625" customWidth="1"/>
    <col min="7" max="7" width="12.625" customWidth="1"/>
    <col min="9" max="9" width="12.625" customWidth="1"/>
    <col min="11" max="11" width="13.125" customWidth="1"/>
    <col min="13" max="13" width="12.375" customWidth="1"/>
  </cols>
  <sheetData>
    <row r="2" spans="2:15" ht="18">
      <c r="C2" s="2" t="s">
        <v>0</v>
      </c>
    </row>
    <row r="5" spans="2:15" ht="18.75">
      <c r="C5" s="3" t="s">
        <v>1</v>
      </c>
      <c r="D5" s="3"/>
      <c r="F5" s="26"/>
    </row>
    <row r="6" spans="2:15">
      <c r="C6" s="3" t="s">
        <v>2</v>
      </c>
      <c r="D6" s="3"/>
      <c r="F6" s="29"/>
    </row>
    <row r="7" spans="2:15">
      <c r="C7" s="3" t="s">
        <v>3</v>
      </c>
      <c r="D7" s="3"/>
      <c r="F7" s="29"/>
    </row>
    <row r="8" spans="2:15">
      <c r="D8" s="1"/>
      <c r="F8" s="30"/>
      <c r="O8" s="30"/>
    </row>
    <row r="9" spans="2:15">
      <c r="B9" s="36" t="s">
        <v>4</v>
      </c>
      <c r="C9" s="37" t="s">
        <v>5</v>
      </c>
      <c r="D9" s="38" t="s">
        <v>6</v>
      </c>
      <c r="E9" s="39" t="s">
        <v>7</v>
      </c>
      <c r="G9" s="1"/>
      <c r="H9" s="1"/>
      <c r="I9" s="1"/>
      <c r="J9" s="1"/>
      <c r="K9" s="1"/>
      <c r="L9" s="1"/>
      <c r="M9" s="1"/>
      <c r="N9" s="1"/>
    </row>
    <row r="10" spans="2:15" ht="31.5">
      <c r="B10" s="40" t="s">
        <v>8</v>
      </c>
      <c r="C10" s="53" t="s">
        <v>9</v>
      </c>
      <c r="D10" s="60" t="s">
        <v>10</v>
      </c>
      <c r="E10" s="54">
        <v>0</v>
      </c>
      <c r="H10" s="31"/>
      <c r="J10" s="32"/>
      <c r="L10" s="32"/>
      <c r="N10" s="32"/>
    </row>
    <row r="11" spans="2:15">
      <c r="B11" s="40"/>
      <c r="C11" s="55"/>
      <c r="D11" s="3"/>
      <c r="E11" s="41">
        <v>0</v>
      </c>
      <c r="H11" s="31"/>
      <c r="J11" s="32"/>
      <c r="L11" s="32"/>
      <c r="N11" s="32"/>
    </row>
    <row r="12" spans="2:15">
      <c r="B12" s="40" t="s">
        <v>11</v>
      </c>
      <c r="C12" s="56" t="s">
        <v>12</v>
      </c>
      <c r="D12" s="14" t="s">
        <v>13</v>
      </c>
      <c r="E12" s="41">
        <v>0</v>
      </c>
      <c r="G12" s="33"/>
      <c r="H12" s="34"/>
      <c r="J12" s="32"/>
      <c r="L12" s="32"/>
      <c r="N12" s="32"/>
    </row>
    <row r="13" spans="2:15">
      <c r="B13" s="40"/>
      <c r="C13" s="55"/>
      <c r="D13" s="14" t="s">
        <v>14</v>
      </c>
      <c r="E13" s="41">
        <v>0</v>
      </c>
      <c r="G13" s="33"/>
      <c r="H13" s="34"/>
      <c r="J13" s="32"/>
      <c r="L13" s="32"/>
      <c r="N13" s="32"/>
    </row>
    <row r="14" spans="2:15">
      <c r="B14" s="40"/>
      <c r="C14" s="55"/>
      <c r="D14" s="14" t="s">
        <v>15</v>
      </c>
      <c r="E14" s="41">
        <v>0</v>
      </c>
      <c r="G14" s="33"/>
      <c r="H14" s="34"/>
      <c r="J14" s="32"/>
      <c r="L14" s="32"/>
      <c r="N14" s="32"/>
    </row>
    <row r="15" spans="2:15">
      <c r="B15" s="40"/>
      <c r="C15" s="55"/>
      <c r="D15" s="14" t="s">
        <v>16</v>
      </c>
      <c r="E15" s="41">
        <v>0</v>
      </c>
      <c r="H15" s="31"/>
      <c r="J15" s="32"/>
      <c r="L15" s="32"/>
      <c r="N15" s="32"/>
    </row>
    <row r="16" spans="2:15">
      <c r="B16" s="40"/>
      <c r="C16" s="55"/>
      <c r="D16" s="14" t="s">
        <v>17</v>
      </c>
      <c r="E16" s="41">
        <v>0</v>
      </c>
      <c r="H16" s="31"/>
      <c r="J16" s="32"/>
      <c r="L16" s="32"/>
      <c r="N16" s="32"/>
    </row>
    <row r="17" spans="2:14">
      <c r="B17" s="40"/>
      <c r="C17" s="55"/>
      <c r="D17" s="14" t="s">
        <v>18</v>
      </c>
      <c r="E17" s="41">
        <v>0</v>
      </c>
      <c r="H17" s="31"/>
      <c r="J17" s="32"/>
      <c r="L17" s="32"/>
      <c r="N17" s="32"/>
    </row>
    <row r="18" spans="2:14">
      <c r="B18" s="40"/>
      <c r="C18" s="55"/>
      <c r="D18" s="14" t="s">
        <v>19</v>
      </c>
      <c r="E18" s="41">
        <v>0</v>
      </c>
      <c r="H18" s="31"/>
      <c r="J18" s="32"/>
      <c r="L18" s="32"/>
      <c r="N18" s="32"/>
    </row>
    <row r="19" spans="2:14">
      <c r="B19" s="40"/>
      <c r="C19" s="55"/>
      <c r="D19" s="14" t="s">
        <v>20</v>
      </c>
      <c r="E19" s="41">
        <v>0</v>
      </c>
      <c r="H19" s="31"/>
      <c r="J19" s="32"/>
      <c r="L19" s="32"/>
      <c r="N19" s="32"/>
    </row>
    <row r="20" spans="2:14">
      <c r="B20" s="40"/>
      <c r="C20" s="57"/>
      <c r="D20" s="58"/>
      <c r="E20" s="59">
        <v>0</v>
      </c>
      <c r="H20" s="31"/>
      <c r="J20" s="32"/>
      <c r="L20" s="32"/>
      <c r="N20" s="32"/>
    </row>
    <row r="21" spans="2:14">
      <c r="B21" s="40"/>
      <c r="C21" s="4"/>
      <c r="E21" s="43"/>
      <c r="H21" s="31"/>
      <c r="J21" s="32"/>
      <c r="L21" s="32"/>
      <c r="N21" s="32"/>
    </row>
    <row r="22" spans="2:14">
      <c r="B22" s="40"/>
      <c r="C22" s="5" t="s">
        <v>21</v>
      </c>
      <c r="E22" s="43">
        <v>0</v>
      </c>
      <c r="H22" s="31"/>
      <c r="J22" s="32"/>
      <c r="L22" s="32"/>
      <c r="N22" s="32"/>
    </row>
    <row r="23" spans="2:14">
      <c r="B23" s="40"/>
      <c r="C23" s="4"/>
      <c r="E23" s="43"/>
      <c r="H23" s="31"/>
      <c r="J23" s="32"/>
      <c r="L23" s="32"/>
      <c r="N23" s="32"/>
    </row>
    <row r="24" spans="2:14">
      <c r="B24" s="44" t="s">
        <v>22</v>
      </c>
      <c r="C24" s="13" t="s">
        <v>23</v>
      </c>
      <c r="E24" s="43"/>
      <c r="H24" s="31"/>
      <c r="J24" s="32"/>
      <c r="L24" s="32"/>
      <c r="N24" s="32"/>
    </row>
    <row r="25" spans="2:14">
      <c r="B25" s="40" t="s">
        <v>24</v>
      </c>
      <c r="C25" s="8" t="s">
        <v>25</v>
      </c>
      <c r="D25" s="9"/>
      <c r="E25" s="45">
        <v>0</v>
      </c>
      <c r="H25" s="31"/>
      <c r="J25" s="32"/>
      <c r="L25" s="32"/>
      <c r="N25" s="32"/>
    </row>
    <row r="26" spans="2:14">
      <c r="B26" s="40" t="s">
        <v>26</v>
      </c>
      <c r="C26" s="7" t="s">
        <v>27</v>
      </c>
      <c r="D26" s="3"/>
      <c r="E26" s="46">
        <v>0</v>
      </c>
      <c r="H26" s="31"/>
      <c r="J26" s="32"/>
      <c r="L26" s="32"/>
      <c r="N26" s="32"/>
    </row>
    <row r="27" spans="2:14">
      <c r="B27" s="40" t="s">
        <v>28</v>
      </c>
      <c r="C27" s="7" t="s">
        <v>29</v>
      </c>
      <c r="D27" s="3"/>
      <c r="E27" s="41">
        <v>0</v>
      </c>
      <c r="H27" s="31"/>
      <c r="J27" s="32"/>
      <c r="L27" s="32"/>
      <c r="N27" s="32"/>
    </row>
    <row r="28" spans="2:14">
      <c r="B28" s="40" t="s">
        <v>30</v>
      </c>
      <c r="C28" s="7" t="s">
        <v>31</v>
      </c>
      <c r="D28" s="3"/>
      <c r="E28" s="41">
        <v>0</v>
      </c>
      <c r="H28" s="31"/>
      <c r="J28" s="32"/>
      <c r="L28" s="32"/>
      <c r="N28" s="32"/>
    </row>
    <row r="29" spans="2:14">
      <c r="B29" s="40" t="s">
        <v>32</v>
      </c>
      <c r="C29" s="10" t="s">
        <v>33</v>
      </c>
      <c r="D29" s="11"/>
      <c r="E29" s="42">
        <v>0</v>
      </c>
      <c r="H29" s="31"/>
      <c r="J29" s="32"/>
      <c r="L29" s="32"/>
      <c r="N29" s="32"/>
    </row>
    <row r="30" spans="2:14">
      <c r="B30" s="40"/>
      <c r="C30" s="4"/>
      <c r="E30" s="43"/>
      <c r="H30" s="31"/>
      <c r="J30" s="32"/>
      <c r="L30" s="32"/>
      <c r="N30" s="32"/>
    </row>
    <row r="31" spans="2:14">
      <c r="B31" s="40"/>
      <c r="C31" s="5" t="s">
        <v>34</v>
      </c>
      <c r="E31" s="43">
        <f>SUM(E25:E29)</f>
        <v>0</v>
      </c>
      <c r="H31" s="31"/>
      <c r="J31" s="32"/>
      <c r="L31" s="32"/>
      <c r="N31" s="32"/>
    </row>
    <row r="32" spans="2:14">
      <c r="B32" s="47"/>
      <c r="C32" s="4"/>
      <c r="E32" s="48"/>
      <c r="H32" s="31"/>
      <c r="J32" s="32"/>
      <c r="L32" s="32"/>
      <c r="N32" s="32"/>
    </row>
    <row r="33" spans="1:14">
      <c r="B33" s="44" t="s">
        <v>35</v>
      </c>
      <c r="C33" s="6" t="s">
        <v>36</v>
      </c>
      <c r="E33" s="43"/>
      <c r="H33" s="31"/>
      <c r="J33" s="32"/>
      <c r="L33" s="32"/>
      <c r="N33" s="32"/>
    </row>
    <row r="34" spans="1:14">
      <c r="B34" s="40" t="s">
        <v>37</v>
      </c>
      <c r="C34" s="4" t="s">
        <v>5</v>
      </c>
      <c r="E34" s="48">
        <f>E22</f>
        <v>0</v>
      </c>
      <c r="H34" s="34"/>
      <c r="J34" s="32"/>
      <c r="L34" s="32"/>
      <c r="N34" s="32"/>
    </row>
    <row r="35" spans="1:14">
      <c r="B35" s="40" t="s">
        <v>38</v>
      </c>
      <c r="C35" s="4" t="s">
        <v>23</v>
      </c>
      <c r="E35" s="48">
        <f>E31</f>
        <v>0</v>
      </c>
      <c r="G35" s="35"/>
      <c r="H35" s="31"/>
      <c r="J35" s="32"/>
      <c r="L35" s="32"/>
      <c r="N35" s="32"/>
    </row>
    <row r="36" spans="1:14">
      <c r="B36" s="49"/>
      <c r="C36" s="50" t="s">
        <v>39</v>
      </c>
      <c r="D36" s="51"/>
      <c r="E36" s="52">
        <f>E22-E31</f>
        <v>0</v>
      </c>
      <c r="H36" s="34"/>
      <c r="J36" s="32"/>
      <c r="L36" s="32"/>
      <c r="M36" s="32"/>
      <c r="N36" s="32"/>
    </row>
    <row r="37" spans="1:14">
      <c r="A37" s="12"/>
      <c r="L37" s="32"/>
      <c r="N37" s="32"/>
    </row>
    <row r="38" spans="1:14">
      <c r="G38" s="33"/>
    </row>
    <row r="39" spans="1:14" ht="36" customHeight="1">
      <c r="C39" s="125" t="s">
        <v>90</v>
      </c>
      <c r="D39" s="126"/>
      <c r="G39" s="34"/>
    </row>
    <row r="40" spans="1:14">
      <c r="C40" s="126"/>
      <c r="D40" s="126"/>
    </row>
    <row r="41" spans="1:14">
      <c r="C41" s="126"/>
      <c r="D41" s="126"/>
    </row>
  </sheetData>
  <autoFilter ref="C24" xr:uid="{B52D6BE4-8EA6-114F-8094-1E66A822BF57}"/>
  <mergeCells count="1">
    <mergeCell ref="C39:D4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AC13-A8F3-48B3-9E77-B8660FFA5509}">
  <dimension ref="B1:J52"/>
  <sheetViews>
    <sheetView tabSelected="1" zoomScaleNormal="100" workbookViewId="0">
      <selection activeCell="G8" sqref="G8"/>
    </sheetView>
  </sheetViews>
  <sheetFormatPr baseColWidth="10" defaultColWidth="8.875" defaultRowHeight="15.75"/>
  <cols>
    <col min="3" max="3" width="10" customWidth="1"/>
    <col min="4" max="4" width="27.125" customWidth="1"/>
    <col min="5" max="5" width="21.375" customWidth="1"/>
    <col min="6" max="6" width="20.625" customWidth="1"/>
    <col min="7" max="7" width="25.625" customWidth="1"/>
    <col min="8" max="8" width="24.625" customWidth="1"/>
    <col min="9" max="9" width="14.125" customWidth="1"/>
  </cols>
  <sheetData>
    <row r="1" spans="2:10" ht="16.5" thickBot="1"/>
    <row r="2" spans="2:10">
      <c r="B2" s="90"/>
      <c r="C2" s="91"/>
      <c r="D2" s="92"/>
      <c r="E2" s="92"/>
      <c r="F2" s="92"/>
      <c r="G2" s="92"/>
      <c r="H2" s="92"/>
      <c r="I2" s="92"/>
      <c r="J2" s="93"/>
    </row>
    <row r="3" spans="2:10">
      <c r="B3" s="4"/>
      <c r="C3" s="89" t="s">
        <v>40</v>
      </c>
      <c r="J3" s="94"/>
    </row>
    <row r="4" spans="2:10">
      <c r="B4" s="4"/>
      <c r="J4" s="94"/>
    </row>
    <row r="5" spans="2:10">
      <c r="B5" s="4"/>
      <c r="C5" s="126" t="s">
        <v>88</v>
      </c>
      <c r="D5" s="126"/>
      <c r="E5" s="126"/>
      <c r="F5" s="126"/>
      <c r="G5" s="126"/>
      <c r="H5" s="126"/>
      <c r="I5" s="126"/>
      <c r="J5" s="94"/>
    </row>
    <row r="6" spans="2:10">
      <c r="B6" s="4"/>
      <c r="C6" s="126"/>
      <c r="D6" s="126"/>
      <c r="E6" s="126"/>
      <c r="F6" s="126"/>
      <c r="G6" s="126"/>
      <c r="H6" s="126"/>
      <c r="I6" s="126"/>
      <c r="J6" s="94"/>
    </row>
    <row r="7" spans="2:10">
      <c r="B7" s="4"/>
      <c r="C7" s="126"/>
      <c r="D7" s="126"/>
      <c r="E7" s="126"/>
      <c r="F7" s="126"/>
      <c r="G7" s="126"/>
      <c r="H7" s="126"/>
      <c r="I7" s="126"/>
      <c r="J7" s="94"/>
    </row>
    <row r="8" spans="2:10">
      <c r="B8" s="4"/>
      <c r="C8" s="108"/>
      <c r="D8" s="108"/>
      <c r="E8" s="108"/>
      <c r="F8" s="108"/>
      <c r="G8" s="108"/>
      <c r="H8" s="108"/>
      <c r="I8" s="108"/>
      <c r="J8" s="94"/>
    </row>
    <row r="9" spans="2:10">
      <c r="B9" s="4"/>
      <c r="C9" t="s">
        <v>41</v>
      </c>
      <c r="J9" s="94"/>
    </row>
    <row r="10" spans="2:10" ht="16.5" thickBot="1">
      <c r="B10" s="4"/>
      <c r="J10" s="94"/>
    </row>
    <row r="11" spans="2:10" ht="48" thickBot="1">
      <c r="B11" s="4"/>
      <c r="C11" s="65"/>
      <c r="D11" s="115" t="s">
        <v>42</v>
      </c>
      <c r="E11" s="116" t="s">
        <v>43</v>
      </c>
      <c r="F11" s="116" t="s">
        <v>44</v>
      </c>
      <c r="G11" s="117" t="s">
        <v>45</v>
      </c>
      <c r="H11" s="118" t="s">
        <v>94</v>
      </c>
      <c r="I11" s="112" t="s">
        <v>46</v>
      </c>
      <c r="J11" s="94"/>
    </row>
    <row r="12" spans="2:10">
      <c r="B12" s="4"/>
      <c r="C12" s="111">
        <v>1</v>
      </c>
      <c r="D12" s="113"/>
      <c r="E12" s="114">
        <v>1</v>
      </c>
      <c r="F12" s="114"/>
      <c r="G12" s="114"/>
      <c r="H12" s="119"/>
      <c r="I12" s="122">
        <f t="shared" ref="I12:I21" si="0">(E12*F12*40)+(E12*G12*540)+(H12*72)</f>
        <v>0</v>
      </c>
      <c r="J12" s="94"/>
    </row>
    <row r="13" spans="2:10">
      <c r="B13" s="4"/>
      <c r="C13" s="62">
        <v>2</v>
      </c>
      <c r="D13" s="7"/>
      <c r="E13" s="3">
        <v>1</v>
      </c>
      <c r="F13" s="3"/>
      <c r="G13" s="3"/>
      <c r="H13" s="120"/>
      <c r="I13" s="123">
        <f t="shared" si="0"/>
        <v>0</v>
      </c>
      <c r="J13" s="94"/>
    </row>
    <row r="14" spans="2:10">
      <c r="B14" s="4"/>
      <c r="C14" s="62">
        <v>3</v>
      </c>
      <c r="D14" s="7"/>
      <c r="E14" s="3">
        <v>1</v>
      </c>
      <c r="F14" s="3"/>
      <c r="G14" s="3"/>
      <c r="H14" s="120"/>
      <c r="I14" s="123">
        <f t="shared" si="0"/>
        <v>0</v>
      </c>
      <c r="J14" s="94"/>
    </row>
    <row r="15" spans="2:10">
      <c r="B15" s="4"/>
      <c r="C15" s="62">
        <v>4</v>
      </c>
      <c r="D15" s="7"/>
      <c r="E15" s="3">
        <v>1</v>
      </c>
      <c r="F15" s="3"/>
      <c r="G15" s="3"/>
      <c r="H15" s="120"/>
      <c r="I15" s="123">
        <f t="shared" si="0"/>
        <v>0</v>
      </c>
      <c r="J15" s="94"/>
    </row>
    <row r="16" spans="2:10">
      <c r="B16" s="4"/>
      <c r="C16" s="62">
        <v>5</v>
      </c>
      <c r="D16" s="7"/>
      <c r="E16" s="3">
        <v>1</v>
      </c>
      <c r="F16" s="3"/>
      <c r="G16" s="3"/>
      <c r="H16" s="120"/>
      <c r="I16" s="123">
        <f t="shared" si="0"/>
        <v>0</v>
      </c>
      <c r="J16" s="94"/>
    </row>
    <row r="17" spans="2:10">
      <c r="B17" s="4"/>
      <c r="C17" s="62">
        <v>6</v>
      </c>
      <c r="D17" s="7"/>
      <c r="E17" s="3">
        <v>1</v>
      </c>
      <c r="F17" s="3"/>
      <c r="G17" s="3"/>
      <c r="H17" s="120"/>
      <c r="I17" s="123">
        <f t="shared" si="0"/>
        <v>0</v>
      </c>
      <c r="J17" s="94"/>
    </row>
    <row r="18" spans="2:10">
      <c r="B18" s="4"/>
      <c r="C18" s="62">
        <v>7</v>
      </c>
      <c r="D18" s="7"/>
      <c r="E18" s="3">
        <v>1</v>
      </c>
      <c r="F18" s="3"/>
      <c r="G18" s="3"/>
      <c r="H18" s="120"/>
      <c r="I18" s="123">
        <f t="shared" si="0"/>
        <v>0</v>
      </c>
      <c r="J18" s="94"/>
    </row>
    <row r="19" spans="2:10">
      <c r="B19" s="4"/>
      <c r="C19" s="62">
        <v>8</v>
      </c>
      <c r="D19" s="7"/>
      <c r="E19" s="3">
        <v>1</v>
      </c>
      <c r="F19" s="3"/>
      <c r="G19" s="3"/>
      <c r="H19" s="120"/>
      <c r="I19" s="123">
        <f t="shared" si="0"/>
        <v>0</v>
      </c>
      <c r="J19" s="94"/>
    </row>
    <row r="20" spans="2:10">
      <c r="B20" s="4"/>
      <c r="C20" s="62">
        <v>9</v>
      </c>
      <c r="D20" s="7"/>
      <c r="E20" s="3">
        <v>1</v>
      </c>
      <c r="F20" s="3"/>
      <c r="G20" s="3"/>
      <c r="H20" s="120"/>
      <c r="I20" s="123">
        <f t="shared" si="0"/>
        <v>0</v>
      </c>
      <c r="J20" s="94"/>
    </row>
    <row r="21" spans="2:10" ht="16.5" thickBot="1">
      <c r="B21" s="4"/>
      <c r="C21" s="63">
        <v>10</v>
      </c>
      <c r="D21" s="10"/>
      <c r="E21" s="11">
        <v>1</v>
      </c>
      <c r="F21" s="11"/>
      <c r="G21" s="11"/>
      <c r="H21" s="121"/>
      <c r="I21" s="124">
        <f t="shared" si="0"/>
        <v>0</v>
      </c>
      <c r="J21" s="94"/>
    </row>
    <row r="22" spans="2:10" ht="16.5" thickBot="1">
      <c r="B22" s="4"/>
      <c r="J22" s="94"/>
    </row>
    <row r="23" spans="2:10" ht="16.5" thickBot="1">
      <c r="B23" s="4"/>
      <c r="C23" s="127" t="s">
        <v>47</v>
      </c>
      <c r="D23" s="128"/>
      <c r="E23" s="64">
        <f>SUM(I12:I21)</f>
        <v>0</v>
      </c>
      <c r="J23" s="94"/>
    </row>
    <row r="24" spans="2:10">
      <c r="B24" s="4"/>
      <c r="J24" s="94"/>
    </row>
    <row r="25" spans="2:10">
      <c r="B25" s="4"/>
      <c r="C25" t="s">
        <v>48</v>
      </c>
      <c r="E25" s="88" t="s">
        <v>89</v>
      </c>
      <c r="J25" s="94"/>
    </row>
    <row r="26" spans="2:10">
      <c r="B26" s="4"/>
      <c r="E26" t="s">
        <v>93</v>
      </c>
      <c r="J26" s="94"/>
    </row>
    <row r="27" spans="2:10" ht="16.5" thickBot="1">
      <c r="B27" s="95"/>
      <c r="C27" s="96"/>
      <c r="D27" s="96"/>
      <c r="E27" s="96"/>
      <c r="F27" s="96"/>
      <c r="G27" s="96"/>
      <c r="H27" s="96"/>
      <c r="I27" s="96"/>
      <c r="J27" s="97"/>
    </row>
    <row r="28" spans="2:10">
      <c r="B28" s="4"/>
      <c r="J28" s="94"/>
    </row>
    <row r="29" spans="2:10">
      <c r="B29" s="4"/>
      <c r="C29" s="87" t="s">
        <v>50</v>
      </c>
      <c r="J29" s="94"/>
    </row>
    <row r="30" spans="2:10">
      <c r="B30" s="4"/>
      <c r="J30" s="94"/>
    </row>
    <row r="31" spans="2:10">
      <c r="B31" s="4"/>
      <c r="C31" t="s">
        <v>51</v>
      </c>
      <c r="J31" s="94"/>
    </row>
    <row r="32" spans="2:10" ht="16.5" thickBot="1">
      <c r="B32" s="4"/>
      <c r="J32" s="94"/>
    </row>
    <row r="33" spans="2:10" ht="48" thickBot="1">
      <c r="B33" s="4"/>
      <c r="C33" s="71"/>
      <c r="D33" s="72" t="s">
        <v>52</v>
      </c>
      <c r="E33" s="73" t="s">
        <v>53</v>
      </c>
      <c r="F33" s="73" t="s">
        <v>54</v>
      </c>
      <c r="G33" s="73" t="s">
        <v>55</v>
      </c>
      <c r="H33" s="73" t="s">
        <v>56</v>
      </c>
      <c r="I33" s="74" t="s">
        <v>7</v>
      </c>
      <c r="J33" s="94"/>
    </row>
    <row r="34" spans="2:10">
      <c r="B34" s="4"/>
      <c r="C34" s="68">
        <v>1</v>
      </c>
      <c r="D34" s="82"/>
      <c r="E34" s="83" t="s">
        <v>75</v>
      </c>
      <c r="F34" s="84">
        <v>62215</v>
      </c>
      <c r="G34" s="83">
        <v>0</v>
      </c>
      <c r="H34" s="85">
        <v>0</v>
      </c>
      <c r="I34" s="86">
        <f>(F34)*(G34/52)*(H34)</f>
        <v>0</v>
      </c>
      <c r="J34" s="94"/>
    </row>
    <row r="35" spans="2:10">
      <c r="B35" s="4"/>
      <c r="C35" s="62">
        <v>2</v>
      </c>
      <c r="D35" s="76"/>
      <c r="E35" s="61" t="s">
        <v>57</v>
      </c>
      <c r="F35" s="67">
        <v>86747</v>
      </c>
      <c r="G35" s="61">
        <v>0</v>
      </c>
      <c r="H35" s="70">
        <v>0</v>
      </c>
      <c r="I35" s="75">
        <f>(F35)*(G35/52)*(H35)</f>
        <v>0</v>
      </c>
      <c r="J35" s="94"/>
    </row>
    <row r="36" spans="2:10">
      <c r="B36" s="4"/>
      <c r="C36" s="62">
        <v>3</v>
      </c>
      <c r="D36" s="76"/>
      <c r="E36" s="61" t="s">
        <v>58</v>
      </c>
      <c r="F36" s="67">
        <v>100557</v>
      </c>
      <c r="G36" s="61">
        <v>0</v>
      </c>
      <c r="H36" s="70">
        <v>0</v>
      </c>
      <c r="I36" s="75">
        <f>(F36)*(G36/52)*(H36)</f>
        <v>0</v>
      </c>
      <c r="J36" s="94"/>
    </row>
    <row r="37" spans="2:10" ht="16.5" thickBot="1">
      <c r="B37" s="4"/>
      <c r="C37" s="63">
        <v>4</v>
      </c>
      <c r="D37" s="77"/>
      <c r="E37" s="78" t="s">
        <v>58</v>
      </c>
      <c r="F37" s="79">
        <v>100557</v>
      </c>
      <c r="G37" s="78">
        <v>0</v>
      </c>
      <c r="H37" s="80">
        <v>0</v>
      </c>
      <c r="I37" s="81">
        <f>(F37)*(G37/52)*(H37)</f>
        <v>0</v>
      </c>
      <c r="J37" s="94"/>
    </row>
    <row r="38" spans="2:10" ht="16.5" thickBot="1">
      <c r="B38" s="4"/>
      <c r="H38" s="66"/>
      <c r="J38" s="94"/>
    </row>
    <row r="39" spans="2:10" ht="16.5" thickBot="1">
      <c r="B39" s="4"/>
      <c r="F39" s="129" t="s">
        <v>79</v>
      </c>
      <c r="G39" s="130"/>
      <c r="H39" s="69">
        <f>SUM(I34:I37)</f>
        <v>0</v>
      </c>
      <c r="J39" s="94"/>
    </row>
    <row r="40" spans="2:10">
      <c r="B40" s="4"/>
      <c r="C40" s="101" t="s">
        <v>74</v>
      </c>
      <c r="D40" s="102"/>
      <c r="H40" s="66"/>
      <c r="J40" s="94"/>
    </row>
    <row r="41" spans="2:10">
      <c r="B41" s="4"/>
      <c r="C41" s="103"/>
      <c r="D41" s="104"/>
      <c r="F41" s="126" t="s">
        <v>78</v>
      </c>
      <c r="G41" s="126"/>
      <c r="H41" s="126"/>
      <c r="J41" s="94"/>
    </row>
    <row r="42" spans="2:10">
      <c r="B42" s="4"/>
      <c r="C42" s="103" t="s">
        <v>75</v>
      </c>
      <c r="D42" s="105">
        <v>62215</v>
      </c>
      <c r="F42" s="126"/>
      <c r="G42" s="126"/>
      <c r="H42" s="126"/>
      <c r="J42" s="94"/>
    </row>
    <row r="43" spans="2:10">
      <c r="B43" s="4"/>
      <c r="C43" s="103" t="s">
        <v>76</v>
      </c>
      <c r="D43" s="105">
        <v>86747</v>
      </c>
      <c r="F43" s="126"/>
      <c r="G43" s="126"/>
      <c r="H43" s="126"/>
      <c r="J43" s="94"/>
    </row>
    <row r="44" spans="2:10">
      <c r="B44" s="4"/>
      <c r="C44" s="106" t="s">
        <v>77</v>
      </c>
      <c r="D44" s="107">
        <v>100557</v>
      </c>
      <c r="F44" s="126"/>
      <c r="G44" s="126"/>
      <c r="H44" s="126"/>
      <c r="J44" s="94"/>
    </row>
    <row r="45" spans="2:10" ht="16.5" thickBot="1">
      <c r="B45" s="95"/>
      <c r="C45" s="96"/>
      <c r="D45" s="96"/>
      <c r="E45" s="96"/>
      <c r="F45" s="96"/>
      <c r="G45" s="96"/>
      <c r="H45" s="98"/>
      <c r="I45" s="96"/>
      <c r="J45" s="97"/>
    </row>
    <row r="46" spans="2:10" ht="16.5" thickBot="1">
      <c r="B46" s="90"/>
      <c r="C46" s="92"/>
      <c r="D46" s="92"/>
      <c r="E46" s="92"/>
      <c r="F46" s="92"/>
      <c r="G46" s="92"/>
      <c r="H46" s="99"/>
      <c r="I46" s="92"/>
      <c r="J46" s="93"/>
    </row>
    <row r="47" spans="2:10" ht="16.5" thickBot="1">
      <c r="B47" s="4"/>
      <c r="C47" s="131" t="s">
        <v>80</v>
      </c>
      <c r="D47" s="132"/>
      <c r="E47" s="100">
        <f>H39+E23</f>
        <v>0</v>
      </c>
      <c r="H47" s="66"/>
      <c r="J47" s="94"/>
    </row>
    <row r="48" spans="2:10" ht="16.5" thickBot="1">
      <c r="B48" s="95"/>
      <c r="C48" s="96"/>
      <c r="D48" s="96"/>
      <c r="E48" s="96"/>
      <c r="F48" s="96"/>
      <c r="G48" s="96"/>
      <c r="H48" s="98"/>
      <c r="I48" s="96"/>
      <c r="J48" s="97"/>
    </row>
    <row r="50" spans="2:7" ht="15.95" customHeight="1">
      <c r="B50" s="126" t="s">
        <v>91</v>
      </c>
      <c r="C50" s="126"/>
      <c r="D50" s="126"/>
      <c r="E50" s="126"/>
      <c r="F50" s="126"/>
      <c r="G50" s="126"/>
    </row>
    <row r="51" spans="2:7">
      <c r="B51" s="126"/>
      <c r="C51" s="126"/>
      <c r="D51" s="126"/>
      <c r="E51" s="126"/>
      <c r="F51" s="126"/>
      <c r="G51" s="126"/>
    </row>
    <row r="52" spans="2:7">
      <c r="B52" s="126"/>
      <c r="C52" s="126"/>
      <c r="D52" s="126"/>
      <c r="E52" s="126"/>
      <c r="F52" s="126"/>
      <c r="G52" s="126"/>
    </row>
  </sheetData>
  <mergeCells count="6">
    <mergeCell ref="C5:I7"/>
    <mergeCell ref="B50:G52"/>
    <mergeCell ref="C23:D23"/>
    <mergeCell ref="F41:H44"/>
    <mergeCell ref="F39:G39"/>
    <mergeCell ref="C47:D47"/>
  </mergeCells>
  <dataValidations count="3">
    <dataValidation type="list" allowBlank="1" showInputMessage="1" showErrorMessage="1" sqref="E35:E37" xr:uid="{D3F93BE1-4B0F-481B-A51C-5C9BDFDA7DFF}">
      <formula1>"E5-E9a,E9b-E12, E13-E15 Ü"</formula1>
    </dataValidation>
    <dataValidation type="list" allowBlank="1" showInputMessage="1" showErrorMessage="1" sqref="F34:F37" xr:uid="{B3F50FD3-A5C0-45DC-B32D-5B05229C294E}">
      <formula1>$D$42:$D$44</formula1>
    </dataValidation>
    <dataValidation type="list" allowBlank="1" showInputMessage="1" showErrorMessage="1" sqref="E34" xr:uid="{6D281E91-86CD-2348-9D24-425F7537F287}">
      <formula1>$C$42:$C$44</formula1>
    </dataValidation>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6A8E-019D-4F36-B165-5FA43B503207}">
  <dimension ref="B2:J53"/>
  <sheetViews>
    <sheetView workbookViewId="0">
      <selection activeCell="H16" sqref="H16"/>
    </sheetView>
  </sheetViews>
  <sheetFormatPr baseColWidth="10" defaultColWidth="8.875" defaultRowHeight="15.75"/>
  <cols>
    <col min="4" max="4" width="27" customWidth="1"/>
    <col min="5" max="5" width="20" customWidth="1"/>
    <col min="6" max="6" width="18.375" customWidth="1"/>
    <col min="7" max="7" width="25.375" customWidth="1"/>
    <col min="8" max="8" width="23.5" customWidth="1"/>
  </cols>
  <sheetData>
    <row r="2" spans="2:10" ht="18.75">
      <c r="B2" s="26" t="s">
        <v>81</v>
      </c>
    </row>
    <row r="4" spans="2:10">
      <c r="B4" s="1" t="s">
        <v>82</v>
      </c>
    </row>
    <row r="5" spans="2:10" ht="16.5" thickBot="1"/>
    <row r="6" spans="2:10">
      <c r="B6" s="133" t="s">
        <v>1</v>
      </c>
      <c r="C6" s="134"/>
      <c r="D6" s="139"/>
      <c r="E6" s="140"/>
    </row>
    <row r="7" spans="2:10">
      <c r="B7" s="135" t="s">
        <v>83</v>
      </c>
      <c r="C7" s="136"/>
      <c r="D7" s="141"/>
      <c r="E7" s="142"/>
    </row>
    <row r="8" spans="2:10">
      <c r="B8" s="135" t="s">
        <v>84</v>
      </c>
      <c r="C8" s="136"/>
      <c r="D8" s="141"/>
      <c r="E8" s="142"/>
    </row>
    <row r="9" spans="2:10" ht="16.5" thickBot="1">
      <c r="B9" s="137" t="s">
        <v>85</v>
      </c>
      <c r="C9" s="138"/>
      <c r="D9" s="143"/>
      <c r="E9" s="144"/>
    </row>
    <row r="10" spans="2:10" ht="16.5" thickBot="1"/>
    <row r="11" spans="2:10">
      <c r="B11" s="90"/>
      <c r="C11" s="91"/>
      <c r="D11" s="92"/>
      <c r="E11" s="92"/>
      <c r="F11" s="92"/>
      <c r="G11" s="92"/>
      <c r="H11" s="92"/>
      <c r="I11" s="92"/>
      <c r="J11" s="93"/>
    </row>
    <row r="12" spans="2:10" ht="26.1" customHeight="1">
      <c r="B12" s="4"/>
      <c r="C12" s="89" t="s">
        <v>40</v>
      </c>
      <c r="J12" s="94"/>
    </row>
    <row r="13" spans="2:10" ht="14.1" customHeight="1">
      <c r="B13" s="4"/>
      <c r="C13" s="108"/>
      <c r="D13" s="108"/>
      <c r="E13" s="108"/>
      <c r="F13" s="108"/>
      <c r="G13" s="108"/>
      <c r="H13" s="108"/>
      <c r="I13" s="108"/>
      <c r="J13" s="94"/>
    </row>
    <row r="14" spans="2:10">
      <c r="B14" s="4"/>
      <c r="C14" t="s">
        <v>86</v>
      </c>
      <c r="J14" s="94"/>
    </row>
    <row r="15" spans="2:10" ht="16.5" thickBot="1">
      <c r="B15" s="4"/>
      <c r="J15" s="94"/>
    </row>
    <row r="16" spans="2:10" ht="63.75" thickBot="1">
      <c r="B16" s="4"/>
      <c r="C16" s="65"/>
      <c r="D16" s="115" t="s">
        <v>42</v>
      </c>
      <c r="E16" s="116" t="s">
        <v>43</v>
      </c>
      <c r="F16" s="116" t="s">
        <v>44</v>
      </c>
      <c r="G16" s="117" t="s">
        <v>45</v>
      </c>
      <c r="H16" s="118" t="s">
        <v>94</v>
      </c>
      <c r="I16" s="112" t="s">
        <v>46</v>
      </c>
      <c r="J16" s="94"/>
    </row>
    <row r="17" spans="2:10">
      <c r="B17" s="4"/>
      <c r="C17" s="111">
        <v>1</v>
      </c>
      <c r="D17" s="113"/>
      <c r="E17" s="114">
        <v>1</v>
      </c>
      <c r="F17" s="114"/>
      <c r="G17" s="114"/>
      <c r="H17" s="119"/>
      <c r="I17" s="122">
        <f t="shared" ref="I17:I26" si="0">(E17*F17*40)+(E17*G17*540)+(H17*72)</f>
        <v>0</v>
      </c>
      <c r="J17" s="94"/>
    </row>
    <row r="18" spans="2:10">
      <c r="B18" s="4"/>
      <c r="C18" s="62">
        <v>2</v>
      </c>
      <c r="D18" s="7"/>
      <c r="E18" s="3">
        <v>1</v>
      </c>
      <c r="F18" s="3"/>
      <c r="G18" s="3"/>
      <c r="H18" s="120"/>
      <c r="I18" s="123">
        <f t="shared" si="0"/>
        <v>0</v>
      </c>
      <c r="J18" s="94"/>
    </row>
    <row r="19" spans="2:10">
      <c r="B19" s="4"/>
      <c r="C19" s="62">
        <v>3</v>
      </c>
      <c r="D19" s="7"/>
      <c r="E19" s="3">
        <v>1</v>
      </c>
      <c r="F19" s="3"/>
      <c r="G19" s="3"/>
      <c r="H19" s="120"/>
      <c r="I19" s="123">
        <f t="shared" si="0"/>
        <v>0</v>
      </c>
      <c r="J19" s="94"/>
    </row>
    <row r="20" spans="2:10">
      <c r="B20" s="4"/>
      <c r="C20" s="62">
        <v>4</v>
      </c>
      <c r="D20" s="7"/>
      <c r="E20" s="3">
        <v>1</v>
      </c>
      <c r="F20" s="3"/>
      <c r="G20" s="3"/>
      <c r="H20" s="120"/>
      <c r="I20" s="123">
        <f t="shared" si="0"/>
        <v>0</v>
      </c>
      <c r="J20" s="94"/>
    </row>
    <row r="21" spans="2:10">
      <c r="B21" s="4"/>
      <c r="C21" s="62">
        <v>5</v>
      </c>
      <c r="D21" s="7"/>
      <c r="E21" s="3">
        <v>1</v>
      </c>
      <c r="F21" s="3"/>
      <c r="G21" s="3"/>
      <c r="H21" s="120"/>
      <c r="I21" s="123">
        <f t="shared" si="0"/>
        <v>0</v>
      </c>
      <c r="J21" s="94"/>
    </row>
    <row r="22" spans="2:10">
      <c r="B22" s="4"/>
      <c r="C22" s="62">
        <v>6</v>
      </c>
      <c r="D22" s="7"/>
      <c r="E22" s="3">
        <v>1</v>
      </c>
      <c r="F22" s="3"/>
      <c r="G22" s="3"/>
      <c r="H22" s="120"/>
      <c r="I22" s="123">
        <f t="shared" si="0"/>
        <v>0</v>
      </c>
      <c r="J22" s="94"/>
    </row>
    <row r="23" spans="2:10">
      <c r="B23" s="4"/>
      <c r="C23" s="62">
        <v>7</v>
      </c>
      <c r="D23" s="7"/>
      <c r="E23" s="3">
        <v>1</v>
      </c>
      <c r="F23" s="3"/>
      <c r="G23" s="3"/>
      <c r="H23" s="120"/>
      <c r="I23" s="123">
        <f t="shared" si="0"/>
        <v>0</v>
      </c>
      <c r="J23" s="94"/>
    </row>
    <row r="24" spans="2:10">
      <c r="B24" s="4"/>
      <c r="C24" s="62">
        <v>8</v>
      </c>
      <c r="D24" s="7"/>
      <c r="E24" s="3">
        <v>1</v>
      </c>
      <c r="F24" s="3"/>
      <c r="G24" s="3"/>
      <c r="H24" s="120"/>
      <c r="I24" s="123">
        <f t="shared" si="0"/>
        <v>0</v>
      </c>
      <c r="J24" s="94"/>
    </row>
    <row r="25" spans="2:10">
      <c r="B25" s="4"/>
      <c r="C25" s="62">
        <v>9</v>
      </c>
      <c r="D25" s="7"/>
      <c r="E25" s="3">
        <v>1</v>
      </c>
      <c r="F25" s="3"/>
      <c r="G25" s="3"/>
      <c r="H25" s="120"/>
      <c r="I25" s="123">
        <f t="shared" si="0"/>
        <v>0</v>
      </c>
      <c r="J25" s="94"/>
    </row>
    <row r="26" spans="2:10" ht="16.5" thickBot="1">
      <c r="B26" s="4"/>
      <c r="C26" s="63">
        <v>10</v>
      </c>
      <c r="D26" s="10"/>
      <c r="E26" s="11">
        <v>1</v>
      </c>
      <c r="F26" s="11"/>
      <c r="G26" s="11"/>
      <c r="H26" s="121"/>
      <c r="I26" s="124">
        <f t="shared" si="0"/>
        <v>0</v>
      </c>
      <c r="J26" s="94"/>
    </row>
    <row r="27" spans="2:10" ht="16.5" thickBot="1">
      <c r="B27" s="4"/>
      <c r="J27" s="94"/>
    </row>
    <row r="28" spans="2:10" ht="16.5" thickBot="1">
      <c r="B28" s="4"/>
      <c r="C28" s="127" t="s">
        <v>47</v>
      </c>
      <c r="D28" s="128"/>
      <c r="E28" s="64">
        <f>SUM(I17:I26)</f>
        <v>0</v>
      </c>
      <c r="J28" s="94"/>
    </row>
    <row r="29" spans="2:10">
      <c r="B29" s="4"/>
      <c r="J29" s="94"/>
    </row>
    <row r="30" spans="2:10">
      <c r="B30" s="4"/>
      <c r="C30" t="s">
        <v>48</v>
      </c>
      <c r="E30" s="88" t="s">
        <v>49</v>
      </c>
      <c r="J30" s="94"/>
    </row>
    <row r="31" spans="2:10">
      <c r="B31" s="4"/>
      <c r="E31" t="s">
        <v>92</v>
      </c>
      <c r="J31" s="94"/>
    </row>
    <row r="32" spans="2:10" ht="16.5" thickBot="1">
      <c r="B32" s="95"/>
      <c r="C32" s="96"/>
      <c r="D32" s="96"/>
      <c r="E32" s="96"/>
      <c r="F32" s="96"/>
      <c r="G32" s="96"/>
      <c r="H32" s="96"/>
      <c r="I32" s="96"/>
      <c r="J32" s="97"/>
    </row>
    <row r="33" spans="2:10">
      <c r="B33" s="90"/>
      <c r="C33" s="92"/>
      <c r="D33" s="92"/>
      <c r="E33" s="92"/>
      <c r="F33" s="92"/>
      <c r="G33" s="92"/>
      <c r="H33" s="92"/>
      <c r="I33" s="92"/>
      <c r="J33" s="93"/>
    </row>
    <row r="34" spans="2:10">
      <c r="B34" s="4"/>
      <c r="C34" s="87" t="s">
        <v>50</v>
      </c>
      <c r="J34" s="94"/>
    </row>
    <row r="35" spans="2:10">
      <c r="B35" s="4"/>
      <c r="J35" s="94"/>
    </row>
    <row r="36" spans="2:10">
      <c r="B36" s="4"/>
      <c r="C36" t="s">
        <v>51</v>
      </c>
      <c r="J36" s="94"/>
    </row>
    <row r="37" spans="2:10" ht="16.5" thickBot="1">
      <c r="B37" s="4"/>
      <c r="J37" s="94"/>
    </row>
    <row r="38" spans="2:10" ht="47.25">
      <c r="B38" s="4"/>
      <c r="C38" s="71"/>
      <c r="D38" s="72" t="s">
        <v>52</v>
      </c>
      <c r="E38" s="73" t="s">
        <v>53</v>
      </c>
      <c r="F38" s="73" t="s">
        <v>54</v>
      </c>
      <c r="G38" s="73" t="s">
        <v>55</v>
      </c>
      <c r="H38" s="73" t="s">
        <v>56</v>
      </c>
      <c r="I38" s="74" t="s">
        <v>7</v>
      </c>
      <c r="J38" s="94"/>
    </row>
    <row r="39" spans="2:10">
      <c r="B39" s="4"/>
      <c r="C39" s="68">
        <v>1</v>
      </c>
      <c r="D39" s="82"/>
      <c r="E39" s="83" t="s">
        <v>75</v>
      </c>
      <c r="F39" s="84">
        <v>62215</v>
      </c>
      <c r="G39" s="83">
        <v>0</v>
      </c>
      <c r="H39" s="85">
        <v>0</v>
      </c>
      <c r="I39" s="86">
        <f>(F39)*(G39/52)*(H39)</f>
        <v>0</v>
      </c>
      <c r="J39" s="94"/>
    </row>
    <row r="40" spans="2:10">
      <c r="B40" s="4"/>
      <c r="C40" s="62">
        <v>2</v>
      </c>
      <c r="D40" s="76"/>
      <c r="E40" s="61" t="s">
        <v>57</v>
      </c>
      <c r="F40" s="67">
        <v>86747</v>
      </c>
      <c r="G40" s="61">
        <v>0</v>
      </c>
      <c r="H40" s="70">
        <v>0</v>
      </c>
      <c r="I40" s="75">
        <f>(F40)*(G40/52)*(H40)</f>
        <v>0</v>
      </c>
      <c r="J40" s="94"/>
    </row>
    <row r="41" spans="2:10">
      <c r="B41" s="4"/>
      <c r="C41" s="62">
        <v>3</v>
      </c>
      <c r="D41" s="76"/>
      <c r="E41" s="61" t="s">
        <v>58</v>
      </c>
      <c r="F41" s="67">
        <v>100557</v>
      </c>
      <c r="G41" s="61">
        <v>0</v>
      </c>
      <c r="H41" s="70">
        <v>0</v>
      </c>
      <c r="I41" s="75">
        <f>(F41)*(G41/52)*(H41)</f>
        <v>0</v>
      </c>
      <c r="J41" s="94"/>
    </row>
    <row r="42" spans="2:10" ht="16.5" thickBot="1">
      <c r="B42" s="4"/>
      <c r="C42" s="63">
        <v>4</v>
      </c>
      <c r="D42" s="77"/>
      <c r="E42" s="78" t="s">
        <v>58</v>
      </c>
      <c r="F42" s="79">
        <v>100557</v>
      </c>
      <c r="G42" s="78">
        <v>0</v>
      </c>
      <c r="H42" s="80">
        <v>0</v>
      </c>
      <c r="I42" s="81">
        <f>(F42)*(G42/52)*(H42)</f>
        <v>0</v>
      </c>
      <c r="J42" s="94"/>
    </row>
    <row r="43" spans="2:10" ht="16.5" thickBot="1">
      <c r="B43" s="4"/>
      <c r="H43" s="66"/>
      <c r="J43" s="94"/>
    </row>
    <row r="44" spans="2:10" ht="16.5" thickBot="1">
      <c r="B44" s="4"/>
      <c r="F44" s="129" t="s">
        <v>79</v>
      </c>
      <c r="G44" s="130"/>
      <c r="H44" s="69">
        <f>SUM(I39:I42)</f>
        <v>0</v>
      </c>
      <c r="J44" s="94"/>
    </row>
    <row r="45" spans="2:10">
      <c r="B45" s="4"/>
      <c r="C45" s="101" t="s">
        <v>74</v>
      </c>
      <c r="D45" s="102"/>
      <c r="H45" s="66"/>
      <c r="J45" s="94"/>
    </row>
    <row r="46" spans="2:10">
      <c r="B46" s="4"/>
      <c r="C46" s="103"/>
      <c r="D46" s="104"/>
      <c r="F46" s="126" t="s">
        <v>78</v>
      </c>
      <c r="G46" s="126"/>
      <c r="H46" s="126"/>
      <c r="J46" s="94"/>
    </row>
    <row r="47" spans="2:10">
      <c r="B47" s="4"/>
      <c r="C47" s="103" t="s">
        <v>75</v>
      </c>
      <c r="D47" s="105">
        <v>62215</v>
      </c>
      <c r="F47" s="126"/>
      <c r="G47" s="126"/>
      <c r="H47" s="126"/>
      <c r="J47" s="94"/>
    </row>
    <row r="48" spans="2:10">
      <c r="B48" s="4"/>
      <c r="C48" s="103" t="s">
        <v>76</v>
      </c>
      <c r="D48" s="105">
        <v>86747</v>
      </c>
      <c r="F48" s="126"/>
      <c r="G48" s="126"/>
      <c r="H48" s="126"/>
      <c r="J48" s="94"/>
    </row>
    <row r="49" spans="2:10">
      <c r="B49" s="4"/>
      <c r="C49" s="106" t="s">
        <v>77</v>
      </c>
      <c r="D49" s="107">
        <v>100557</v>
      </c>
      <c r="F49" s="126"/>
      <c r="G49" s="126"/>
      <c r="H49" s="126"/>
      <c r="J49" s="94"/>
    </row>
    <row r="50" spans="2:10" ht="16.5" thickBot="1">
      <c r="B50" s="95"/>
      <c r="C50" s="96"/>
      <c r="D50" s="96"/>
      <c r="E50" s="96"/>
      <c r="F50" s="96"/>
      <c r="G50" s="96"/>
      <c r="H50" s="98"/>
      <c r="I50" s="96"/>
      <c r="J50" s="97"/>
    </row>
    <row r="51" spans="2:10" ht="16.5" thickBot="1">
      <c r="B51" s="90"/>
      <c r="C51" s="92"/>
      <c r="D51" s="92"/>
      <c r="E51" s="92"/>
      <c r="F51" s="92"/>
      <c r="G51" s="92"/>
      <c r="H51" s="99"/>
      <c r="I51" s="92"/>
      <c r="J51" s="93"/>
    </row>
    <row r="52" spans="2:10" ht="16.5" thickBot="1">
      <c r="B52" s="4"/>
      <c r="C52" s="131" t="s">
        <v>87</v>
      </c>
      <c r="D52" s="132"/>
      <c r="E52" s="100">
        <f>H44+E28</f>
        <v>0</v>
      </c>
      <c r="H52" s="66"/>
      <c r="J52" s="94"/>
    </row>
    <row r="53" spans="2:10" ht="16.5" thickBot="1">
      <c r="B53" s="95"/>
      <c r="C53" s="96"/>
      <c r="D53" s="96"/>
      <c r="E53" s="96"/>
      <c r="F53" s="96"/>
      <c r="G53" s="96"/>
      <c r="H53" s="98"/>
      <c r="I53" s="96"/>
      <c r="J53" s="97"/>
    </row>
  </sheetData>
  <mergeCells count="12">
    <mergeCell ref="F46:H49"/>
    <mergeCell ref="C52:D52"/>
    <mergeCell ref="B6:C6"/>
    <mergeCell ref="B7:C7"/>
    <mergeCell ref="B8:C8"/>
    <mergeCell ref="B9:C9"/>
    <mergeCell ref="D6:E6"/>
    <mergeCell ref="D7:E7"/>
    <mergeCell ref="D8:E8"/>
    <mergeCell ref="D9:E9"/>
    <mergeCell ref="C28:D28"/>
    <mergeCell ref="F44:G44"/>
  </mergeCells>
  <dataValidations count="3">
    <dataValidation type="list" allowBlank="1" showInputMessage="1" showErrorMessage="1" sqref="E39" xr:uid="{58E0E80C-8C94-BC40-A8C5-76ECA96766D6}">
      <formula1>$C$38:$C$40</formula1>
    </dataValidation>
    <dataValidation type="list" allowBlank="1" showInputMessage="1" showErrorMessage="1" sqref="F39:F42" xr:uid="{996BAEB7-6AA2-2A46-988C-87E17F58F8D9}">
      <formula1>$D$38:$D$40</formula1>
    </dataValidation>
    <dataValidation type="list" allowBlank="1" showInputMessage="1" showErrorMessage="1" sqref="E40:E42" xr:uid="{90957BAD-C9AC-264F-9B8B-0F5885EB025F}">
      <formula1>"E5-E9a,E9b-E12, E13-E15 Ü"</formula1>
    </dataValidation>
  </dataValidation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9FA4-6CA3-4B2B-A284-2A464C970D8B}">
  <dimension ref="B1:I31"/>
  <sheetViews>
    <sheetView topLeftCell="A13" workbookViewId="0">
      <selection activeCell="D18" sqref="D18"/>
    </sheetView>
  </sheetViews>
  <sheetFormatPr baseColWidth="10" defaultColWidth="11" defaultRowHeight="15.75"/>
  <cols>
    <col min="2" max="2" width="10" customWidth="1"/>
    <col min="5" max="5" width="13" customWidth="1"/>
    <col min="7" max="7" width="33.625" customWidth="1"/>
    <col min="8" max="8" width="26.125" customWidth="1"/>
    <col min="9" max="9" width="19" customWidth="1"/>
  </cols>
  <sheetData>
    <row r="1" spans="2:9" ht="16.5" thickBot="1"/>
    <row r="2" spans="2:9" ht="18.75">
      <c r="B2" s="8" t="s">
        <v>59</v>
      </c>
      <c r="C2" s="109"/>
      <c r="G2" s="26" t="s">
        <v>60</v>
      </c>
    </row>
    <row r="3" spans="2:9" ht="23.25" customHeight="1" thickBot="1">
      <c r="B3" s="10" t="s">
        <v>1</v>
      </c>
      <c r="C3" s="110"/>
    </row>
    <row r="4" spans="2:9" ht="21" customHeight="1"/>
    <row r="5" spans="2:9" ht="24">
      <c r="B5" s="20" t="s">
        <v>61</v>
      </c>
    </row>
    <row r="7" spans="2:9">
      <c r="B7" s="21" t="s">
        <v>62</v>
      </c>
    </row>
    <row r="8" spans="2:9" ht="16.5" thickBot="1"/>
    <row r="9" spans="2:9" ht="22.5" customHeight="1">
      <c r="B9" s="15" t="s">
        <v>63</v>
      </c>
      <c r="C9" s="15" t="s">
        <v>64</v>
      </c>
      <c r="D9" s="15" t="s">
        <v>65</v>
      </c>
      <c r="E9" s="15" t="s">
        <v>66</v>
      </c>
      <c r="F9" s="15" t="s">
        <v>7</v>
      </c>
      <c r="G9" s="15" t="s">
        <v>67</v>
      </c>
      <c r="H9" s="16" t="s">
        <v>68</v>
      </c>
      <c r="I9" s="16" t="s">
        <v>6</v>
      </c>
    </row>
    <row r="10" spans="2:9" ht="28.5" customHeight="1" thickBot="1">
      <c r="B10" s="22"/>
      <c r="C10" s="22"/>
      <c r="D10" s="22"/>
      <c r="E10" s="22"/>
      <c r="F10" s="22"/>
      <c r="G10" s="22"/>
      <c r="H10" s="17" t="s">
        <v>69</v>
      </c>
      <c r="I10" s="17" t="s">
        <v>70</v>
      </c>
    </row>
    <row r="11" spans="2:9" ht="16.5" thickBot="1">
      <c r="B11" s="19">
        <v>1</v>
      </c>
      <c r="C11" s="18"/>
      <c r="D11" s="18"/>
      <c r="E11" s="18"/>
      <c r="F11" s="27"/>
      <c r="G11" s="18"/>
      <c r="H11" s="18"/>
      <c r="I11" s="18"/>
    </row>
    <row r="12" spans="2:9" ht="16.5" thickBot="1">
      <c r="B12" s="19">
        <v>2</v>
      </c>
      <c r="C12" s="18"/>
      <c r="D12" s="18"/>
      <c r="E12" s="18"/>
      <c r="F12" s="28"/>
      <c r="G12" s="18"/>
      <c r="H12" s="18"/>
      <c r="I12" s="18"/>
    </row>
    <row r="13" spans="2:9" ht="16.5" thickBot="1">
      <c r="B13" s="19">
        <v>3</v>
      </c>
      <c r="C13" s="18"/>
      <c r="D13" s="18"/>
      <c r="E13" s="18"/>
      <c r="F13" s="28"/>
      <c r="G13" s="18"/>
      <c r="H13" s="18"/>
      <c r="I13" s="18"/>
    </row>
    <row r="14" spans="2:9" ht="16.5" thickBot="1">
      <c r="B14" s="19">
        <v>4</v>
      </c>
      <c r="C14" s="18"/>
      <c r="D14" s="18"/>
      <c r="E14" s="18"/>
      <c r="F14" s="28"/>
      <c r="G14" s="18"/>
      <c r="H14" s="18"/>
      <c r="I14" s="18"/>
    </row>
    <row r="15" spans="2:9" ht="16.5" thickBot="1">
      <c r="B15" s="19"/>
      <c r="C15" s="18"/>
      <c r="D15" s="18"/>
      <c r="E15" s="18"/>
      <c r="F15" s="28"/>
      <c r="G15" s="18"/>
      <c r="H15" s="18"/>
      <c r="I15" s="18"/>
    </row>
    <row r="16" spans="2:9" ht="16.5" thickBot="1">
      <c r="B16" s="19"/>
      <c r="C16" s="18"/>
      <c r="D16" s="18"/>
      <c r="E16" s="18"/>
      <c r="F16" s="28"/>
      <c r="G16" s="18"/>
      <c r="H16" s="18"/>
      <c r="I16" s="18"/>
    </row>
    <row r="17" spans="2:9" ht="16.5" thickBot="1">
      <c r="B17" s="19"/>
      <c r="C17" s="18"/>
      <c r="D17" s="18"/>
      <c r="E17" s="18"/>
      <c r="F17" s="28"/>
      <c r="G17" s="18"/>
      <c r="H17" s="18"/>
      <c r="I17" s="18"/>
    </row>
    <row r="18" spans="2:9" ht="16.5" thickBot="1">
      <c r="B18" s="19"/>
      <c r="C18" s="18"/>
      <c r="D18" s="18"/>
      <c r="E18" s="18"/>
      <c r="F18" s="28"/>
      <c r="G18" s="18"/>
      <c r="H18" s="18"/>
      <c r="I18" s="18"/>
    </row>
    <row r="19" spans="2:9" ht="16.5" thickBot="1">
      <c r="B19" s="19"/>
      <c r="C19" s="18"/>
      <c r="D19" s="18"/>
      <c r="E19" s="18"/>
      <c r="F19" s="28"/>
      <c r="G19" s="18"/>
      <c r="H19" s="18"/>
      <c r="I19" s="18"/>
    </row>
    <row r="20" spans="2:9" ht="16.5" thickBot="1">
      <c r="B20" s="19"/>
      <c r="C20" s="18"/>
      <c r="D20" s="18"/>
      <c r="E20" s="18"/>
      <c r="F20" s="28"/>
      <c r="G20" s="18"/>
      <c r="H20" s="18"/>
      <c r="I20" s="18"/>
    </row>
    <row r="21" spans="2:9" ht="16.5" thickBot="1">
      <c r="B21" s="19"/>
      <c r="C21" s="18"/>
      <c r="D21" s="18"/>
      <c r="E21" s="18"/>
      <c r="F21" s="28"/>
      <c r="G21" s="18"/>
      <c r="H21" s="18"/>
      <c r="I21" s="18"/>
    </row>
    <row r="22" spans="2:9" ht="16.5" thickBot="1">
      <c r="B22" s="19"/>
      <c r="C22" s="18"/>
      <c r="D22" s="18"/>
      <c r="E22" s="18"/>
      <c r="F22" s="28"/>
      <c r="G22" s="18"/>
      <c r="H22" s="18"/>
      <c r="I22" s="18"/>
    </row>
    <row r="23" spans="2:9" ht="16.5" thickBot="1">
      <c r="B23" s="19"/>
      <c r="C23" s="18"/>
      <c r="D23" s="18"/>
      <c r="E23" s="18"/>
      <c r="F23" s="28"/>
      <c r="G23" s="18"/>
      <c r="H23" s="18"/>
      <c r="I23" s="18"/>
    </row>
    <row r="24" spans="2:9" ht="16.5" thickBot="1">
      <c r="B24" s="19"/>
      <c r="C24" s="18"/>
      <c r="D24" s="18"/>
      <c r="E24" s="18"/>
      <c r="F24" s="28"/>
      <c r="G24" s="18"/>
      <c r="H24" s="18"/>
      <c r="I24" s="18"/>
    </row>
    <row r="25" spans="2:9" ht="16.5" thickBot="1">
      <c r="B25" s="19"/>
      <c r="C25" s="18"/>
      <c r="D25" s="18"/>
      <c r="E25" s="18"/>
      <c r="F25" s="28"/>
      <c r="G25" s="18"/>
      <c r="H25" s="18"/>
      <c r="I25" s="18"/>
    </row>
    <row r="26" spans="2:9" ht="16.5" thickBot="1">
      <c r="B26" s="19"/>
      <c r="C26" s="18"/>
      <c r="D26" s="18"/>
      <c r="E26" s="18"/>
      <c r="F26" s="28"/>
      <c r="G26" s="18"/>
      <c r="H26" s="18"/>
      <c r="I26" s="18"/>
    </row>
    <row r="28" spans="2:9">
      <c r="C28" s="23" t="s">
        <v>71</v>
      </c>
    </row>
    <row r="30" spans="2:9">
      <c r="G30" t="s">
        <v>72</v>
      </c>
      <c r="H30" s="24"/>
      <c r="I30" s="24"/>
    </row>
    <row r="31" spans="2:9">
      <c r="H31" s="25" t="s">
        <v>73</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bb5a1d-735c-4acc-92a6-58cd5d6a0bd9" xsi:nil="true"/>
    <lcf76f155ced4ddcb4097134ff3c332f xmlns="1eb1425b-cd20-4baf-a0b0-5d2715f4aa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0330F472B683C489E2794F25D12825F" ma:contentTypeVersion="13" ma:contentTypeDescription="Ein neues Dokument erstellen." ma:contentTypeScope="" ma:versionID="60fdfa652978b88179a40fe989a784d1">
  <xsd:schema xmlns:xsd="http://www.w3.org/2001/XMLSchema" xmlns:xs="http://www.w3.org/2001/XMLSchema" xmlns:p="http://schemas.microsoft.com/office/2006/metadata/properties" xmlns:ns2="1eb1425b-cd20-4baf-a0b0-5d2715f4aa93" xmlns:ns3="aebb5a1d-735c-4acc-92a6-58cd5d6a0bd9" targetNamespace="http://schemas.microsoft.com/office/2006/metadata/properties" ma:root="true" ma:fieldsID="c60460e93bc887f0ebf6f10bb01700e1" ns2:_="" ns3:_="">
    <xsd:import namespace="1eb1425b-cd20-4baf-a0b0-5d2715f4aa93"/>
    <xsd:import namespace="aebb5a1d-735c-4acc-92a6-58cd5d6a0b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1425b-cd20-4baf-a0b0-5d2715f4a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61d46de-49b0-4243-96a3-a3e4bdd6ab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bb5a1d-735c-4acc-92a6-58cd5d6a0b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8fc8582-fb9a-4ae8-8d8f-195e44a53259}" ma:internalName="TaxCatchAll" ma:showField="CatchAllData" ma:web="aebb5a1d-735c-4acc-92a6-58cd5d6a0b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33848-516A-4587-AD14-36C2F8DB94AD}">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aebb5a1d-735c-4acc-92a6-58cd5d6a0bd9"/>
    <ds:schemaRef ds:uri="1eb1425b-cd20-4baf-a0b0-5d2715f4aa93"/>
    <ds:schemaRef ds:uri="http://schemas.microsoft.com/office/2006/metadata/properties"/>
  </ds:schemaRefs>
</ds:datastoreItem>
</file>

<file path=customXml/itemProps2.xml><?xml version="1.0" encoding="utf-8"?>
<ds:datastoreItem xmlns:ds="http://schemas.openxmlformats.org/officeDocument/2006/customXml" ds:itemID="{C0525692-CE5D-4589-B863-30527B8F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1425b-cd20-4baf-a0b0-5d2715f4aa93"/>
    <ds:schemaRef ds:uri="aebb5a1d-735c-4acc-92a6-58cd5d6a0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4BAFD-B178-4496-85A6-055777B093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Kosten- und Finanzierungsplan</vt:lpstr>
      <vt:lpstr>Pauschalsystem</vt:lpstr>
      <vt:lpstr>Mittelabruf</vt:lpstr>
      <vt:lpstr>Belegliste</vt:lpstr>
      <vt:lpstr>Belegliste!Druckbereich</vt:lpstr>
      <vt:lpstr>'Kosten- und Finanzierungsplan'!Druckbereich</vt:lpstr>
      <vt:lpstr>Mittelabruf!Druckbereich</vt:lpstr>
      <vt:lpstr>Pauschalsystem!Druckbereich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Jannis Muser</dc:creator>
  <cp:keywords/>
  <dc:description/>
  <cp:lastModifiedBy>Birte-Marie Meyer</cp:lastModifiedBy>
  <cp:revision/>
  <dcterms:created xsi:type="dcterms:W3CDTF">2024-01-23T12:41:41Z</dcterms:created>
  <dcterms:modified xsi:type="dcterms:W3CDTF">2026-01-14T15:07:08Z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0x010100E0330F472B683C489E2794F25D12825F</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359;#Birte-Marie Meyer;#503;#Jannis Muser</vt:lpwstr>
  </property>
</Properties>
</file>